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<sst xmlns="http://schemas.openxmlformats.org/spreadsheetml/2006/main" count="72" uniqueCount="67">
  <si>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</si>
  <si>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</si>
  <si>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</si>
  <si>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</si>
  <si>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</si>
  <si>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</si>
  <si>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</si>
  <si>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</si>
  <si>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</si>
  <si>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</si>
  <si>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</si>
  <si>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</si>
  <si>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</si>
  <si>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</si>
  <si>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</si>
  <si>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</si>
  <si>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</si>
  <si>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</si>
  <si>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</si>
  <si>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</si>
  <si>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</si>
  <si>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</si>
  <si>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</si>
  <si>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</si>
  <si>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</si>
  <si>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</si>
  <si>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</si>
  <si>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</si>
  <si>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</si>
  <si>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</si>
  <si>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</si>
  <si>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</si>
  <si>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</si>
  <si>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</si>
  <si>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</si>
  <si>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</si>
  <si>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сб.Пермь 2001 №249*</t>
  </si>
  <si>
    <t>батон вс</t>
  </si>
  <si>
    <t>какао с молоком и сахаром</t>
  </si>
  <si>
    <t>итого 1 завтрак</t>
  </si>
  <si>
    <t>сб.Пермь 2001 №251*</t>
  </si>
  <si>
    <t>сб.Пермь 2001 №195*</t>
  </si>
  <si>
    <t>1/40/10</t>
  </si>
  <si>
    <t>каша рисовая молочная жидкая с маслом сливочным</t>
  </si>
  <si>
    <t>сб.Пермь 2001 №98*</t>
  </si>
  <si>
    <t>сыр (порциями)</t>
  </si>
  <si>
    <t>сб.Москва  2004г № 97**</t>
  </si>
  <si>
    <t>снежок</t>
  </si>
  <si>
    <t>сб.Новосибирск № 54-12з-2020***</t>
  </si>
  <si>
    <t>икра морковная</t>
  </si>
  <si>
    <t>сб.Пермь 2001 №38*</t>
  </si>
  <si>
    <t>суп картофельный с макаронными изделиями мясом курицы</t>
  </si>
  <si>
    <t>1/170/10</t>
  </si>
  <si>
    <t>сб.Новосибирск № 54-15м-2020***</t>
  </si>
  <si>
    <t>тефтели из говядины с рисом "Ёжики"</t>
  </si>
  <si>
    <t>сб.Новосибирск № 54-1г-2020***</t>
  </si>
  <si>
    <t>макароны отварные</t>
  </si>
  <si>
    <t>сок фруктовый</t>
  </si>
  <si>
    <t>сб.Москва 2004 №725**</t>
  </si>
  <si>
    <t>вареники с картофелем с маслом сливочным</t>
  </si>
  <si>
    <t>1/130/5</t>
  </si>
  <si>
    <t>компот из смеси сухофруктов</t>
  </si>
  <si>
    <t>сб.Новосибирск № 54-1хн-2020***</t>
  </si>
  <si>
    <t>яблоко</t>
  </si>
  <si>
    <t>блинчики с маслом сливочным</t>
  </si>
  <si>
    <t>чай с молоком без сахара</t>
  </si>
  <si>
    <t>сб.Пермь 2001 №261*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</si>
</sst>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166" fontId="2" fillId="5" borderId="21" xfId="0" applyNumberFormat="1" applyFont="1" applyFill="1" applyBorder="1" applyAlignment="1" applyProtection="1">
      <alignment horizontal="center" vertical="top"/>
      <protection locked="0"/>
    </xf>
    <xf numFmtId="166" fontId="2" fillId="5" borderId="22" xfId="0" applyNumberFormat="1" applyFont="1" applyFill="1" applyBorder="1" applyAlignment="1" applyProtection="1">
      <alignment horizontal="center" vertical="top"/>
      <protection locked="0"/>
    </xf>
    <xf numFmtId="0" fontId="41" fillId="0" borderId="23" xfId="0" applyFont="1" applyBorder="1" applyAlignment="1">
      <alignment/>
    </xf>
    <xf numFmtId="0" fontId="42" fillId="33" borderId="21" xfId="0" applyFont="1" applyFill="1" applyBorder="1" applyAlignment="1">
      <alignment/>
    </xf>
    <xf numFmtId="49" fontId="42" fillId="5" borderId="21" xfId="0" applyNumberFormat="1" applyFont="1" applyFill="1" applyBorder="1" applyAlignment="1" applyProtection="1">
      <alignment/>
      <protection locked="0"/>
    </xf>
    <xf numFmtId="49" fontId="42" fillId="5" borderId="21" xfId="0" applyNumberFormat="1" applyFont="1" applyFill="1" applyBorder="1" applyAlignment="1" applyProtection="1">
      <alignment wrapText="1"/>
      <protection locked="0"/>
    </xf>
    <xf numFmtId="1" fontId="42" fillId="5" borderId="21" xfId="0" applyNumberFormat="1" applyFont="1" applyFill="1" applyBorder="1" applyAlignment="1" applyProtection="1">
      <alignment horizontal="right"/>
      <protection locked="0"/>
    </xf>
    <xf numFmtId="2" fontId="42" fillId="5" borderId="21" xfId="0" applyNumberFormat="1" applyFont="1" applyFill="1" applyBorder="1" applyAlignment="1" applyProtection="1">
      <alignment/>
      <protection locked="0"/>
    </xf>
    <xf numFmtId="43" fontId="42" fillId="5" borderId="21" xfId="0" applyNumberFormat="1" applyFont="1" applyFill="1" applyBorder="1" applyAlignment="1" applyProtection="1">
      <alignment horizontal="center"/>
      <protection locked="0"/>
    </xf>
    <xf numFmtId="43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5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4" fontId="42" fillId="5" borderId="13" xfId="0" applyNumberFormat="1" applyFont="1" applyFill="1" applyBorder="1" applyAlignment="1" applyProtection="1">
      <alignment horizontal="center"/>
      <protection locked="0"/>
    </xf>
    <xf numFmtId="164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5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5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5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5" fontId="42" fillId="5" borderId="21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6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5" fontId="41" fillId="11" borderId="26" xfId="0" applyNumberFormat="1" applyFont="1" applyFill="1" applyBorder="1" applyAlignment="1" applyProtection="1">
      <alignment horizontal="right"/>
      <protection locked="0"/>
    </xf>
    <xf numFmtId="166" fontId="41" fillId="11" borderId="26" xfId="0" applyNumberFormat="1" applyFont="1" applyFill="1" applyBorder="1" applyAlignment="1" applyProtection="1">
      <alignment/>
      <protection locked="0"/>
    </xf>
    <xf numFmtId="166" fontId="41" fillId="11" borderId="26" xfId="0" applyNumberFormat="1" applyFont="1" applyFill="1" applyBorder="1" applyAlignment="1" applyProtection="1">
      <alignment horizontal="center"/>
      <protection locked="0"/>
    </xf>
    <xf numFmtId="166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1" xfId="0" applyFont="1" applyBorder="1" applyAlignment="1">
      <alignment/>
    </xf>
    <xf numFmtId="0" fontId="42" fillId="33" borderId="21" xfId="0" applyFont="1" applyFill="1" applyBorder="1" applyAlignment="1" applyProtection="1">
      <alignment/>
      <protection locked="0"/>
    </xf>
    <xf numFmtId="0" fontId="42" fillId="5" borderId="21" xfId="0" applyFont="1" applyFill="1" applyBorder="1" applyAlignment="1">
      <alignment horizontal="right"/>
    </xf>
    <xf numFmtId="166" fontId="42" fillId="5" borderId="21" xfId="0" applyNumberFormat="1" applyFont="1" applyFill="1" applyBorder="1" applyAlignment="1" applyProtection="1">
      <alignment/>
      <protection locked="0"/>
    </xf>
    <xf numFmtId="166" fontId="42" fillId="5" borderId="21" xfId="0" applyNumberFormat="1" applyFont="1" applyFill="1" applyBorder="1" applyAlignment="1" applyProtection="1">
      <alignment horizontal="center"/>
      <protection locked="0"/>
    </xf>
    <xf numFmtId="166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166" fontId="42" fillId="5" borderId="13" xfId="0" applyNumberFormat="1" applyFont="1" applyFill="1" applyBorder="1" applyAlignment="1" applyProtection="1">
      <alignment/>
      <protection locked="0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6" fontId="41" fillId="11" borderId="26" xfId="0" applyNumberFormat="1" applyFont="1" applyFill="1" applyBorder="1" applyAlignment="1">
      <alignment horizontal="center"/>
    </xf>
    <xf numFmtId="166" fontId="41" fillId="11" borderId="27" xfId="0" applyNumberFormat="1" applyFont="1" applyFill="1" applyBorder="1" applyAlignment="1">
      <alignment horizontal="center"/>
    </xf>
    <xf numFmtId="0" fontId="42" fillId="0" borderId="21" xfId="0" applyFont="1" applyBorder="1" applyAlignment="1">
      <alignment/>
    </xf>
    <xf numFmtId="0" fontId="42" fillId="5" borderId="21" xfId="0" applyFont="1" applyFill="1" applyBorder="1" applyAlignment="1">
      <alignment/>
    </xf>
    <xf numFmtId="0" fontId="42" fillId="5" borderId="21" xfId="0" applyFont="1" applyFill="1" applyBorder="1" applyAlignment="1">
      <alignment horizontal="center"/>
    </xf>
    <xf numFmtId="0" fontId="42" fillId="0" borderId="13" xfId="0" applyFont="1" applyBorder="1" applyAlignment="1">
      <alignment/>
    </xf>
    <xf numFmtId="165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0" fontId="41" fillId="11" borderId="13" xfId="0" applyFont="1" applyFill="1" applyBorder="1" applyAlignment="1">
      <alignment horizontal="center"/>
    </xf>
    <xf numFmtId="166" fontId="41" fillId="11" borderId="13" xfId="0" applyNumberFormat="1" applyFont="1" applyFill="1" applyBorder="1" applyAlignment="1">
      <alignment horizontal="center"/>
    </xf>
    <xf numFmtId="166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5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4" fontId="42" fillId="5" borderId="29" xfId="0" applyNumberFormat="1" applyFont="1" applyFill="1" applyBorder="1" applyAlignment="1" applyProtection="1">
      <alignment horizontal="center"/>
      <protection locked="0"/>
    </xf>
    <xf numFmtId="164" fontId="42" fillId="5" borderId="30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Border="1" applyAlignment="1">
      <alignment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3" xfId="0" applyNumberFormat="1" applyFont="1" applyFill="1" applyBorder="1" applyAlignment="1" applyProtection="1">
      <alignment horizontal="center"/>
      <protection locked="0"/>
    </xf>
    <xf numFmtId="166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9" xfId="0" applyNumberFormat="1" applyFont="1" applyFill="1" applyBorder="1" applyAlignment="1" applyProtection="1">
      <alignment horizontal="center"/>
      <protection locked="0"/>
    </xf>
    <xf numFmtId="166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0" fontId="42" fillId="5" borderId="32" xfId="0" applyFont="1" applyFill="1" applyBorder="1" applyAlignment="1" applyProtection="1">
      <alignment/>
      <protection locked="0"/>
    </xf>
    <xf numFmtId="0" fontId="42" fillId="5" borderId="33" xfId="0" applyFont="1" applyFill="1" applyBorder="1" applyAlignment="1" applyProtection="1">
      <alignment/>
      <protection locked="0"/>
    </xf>
    <xf numFmtId="0" fontId="42" fillId="0" borderId="34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90" zoomScalePageLayoutView="0" workbookViewId="0" topLeftCell="A1">
      <selection activeCell="J1" sqref="J1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93" t="s">
        <v>0</v>
      </c>
      <c r="B1" s="113" t="s">
        <v>24</v>
      </c>
      <c r="C1" s="114"/>
      <c r="D1" s="115"/>
      <c r="E1" s="93" t="s">
        <v>1</v>
      </c>
      <c r="F1" s="26"/>
      <c r="G1" s="93"/>
      <c r="H1" s="93"/>
      <c r="I1" s="93" t="s">
        <v>2</v>
      </c>
      <c r="J1" s="94">
        <v>44796</v>
      </c>
    </row>
    <row r="2" spans="1:10" ht="16.5" thickBot="1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6" t="s">
        <v>13</v>
      </c>
      <c r="B4" s="17" t="s">
        <v>14</v>
      </c>
      <c r="C4" s="26" t="s">
        <v>44</v>
      </c>
      <c r="D4" s="19" t="s">
        <v>43</v>
      </c>
      <c r="E4" s="20" t="s">
        <v>25</v>
      </c>
      <c r="F4" s="21"/>
      <c r="G4" s="22">
        <v>189.6</v>
      </c>
      <c r="H4" s="22">
        <v>4.5</v>
      </c>
      <c r="I4" s="22">
        <v>4.4</v>
      </c>
      <c r="J4" s="23">
        <v>33</v>
      </c>
    </row>
    <row r="5" spans="1:10" ht="19.5" customHeight="1">
      <c r="A5" s="24"/>
      <c r="B5" s="25" t="s">
        <v>15</v>
      </c>
      <c r="C5" s="26" t="str">
        <f>'[1]Лист1 (2)'!$N$125</f>
        <v>Промышленное производство</v>
      </c>
      <c r="D5" s="27" t="s">
        <v>37</v>
      </c>
      <c r="E5" s="28">
        <v>0.03333333333333333</v>
      </c>
      <c r="F5" s="29"/>
      <c r="G5" s="30">
        <v>34</v>
      </c>
      <c r="H5" s="5">
        <v>1</v>
      </c>
      <c r="I5" s="5">
        <v>0.4</v>
      </c>
      <c r="J5" s="10">
        <v>6.6</v>
      </c>
    </row>
    <row r="6" spans="1:10" ht="19.5" customHeight="1">
      <c r="A6" s="24"/>
      <c r="B6" s="25"/>
      <c r="C6" s="26" t="s">
        <v>36</v>
      </c>
      <c r="D6" s="27" t="s">
        <v>38</v>
      </c>
      <c r="E6" s="28">
        <v>0.0058823529411764705</v>
      </c>
      <c r="F6" s="29"/>
      <c r="G6" s="30">
        <v>100.3</v>
      </c>
      <c r="H6" s="5">
        <v>3.5</v>
      </c>
      <c r="I6" s="5">
        <v>3.5</v>
      </c>
      <c r="J6" s="10">
        <v>13.7</v>
      </c>
    </row>
    <row r="7" spans="1:10" ht="19.5" customHeight="1">
      <c r="A7" s="24"/>
      <c r="B7" s="32"/>
      <c r="C7" s="26" t="s">
        <v>46</v>
      </c>
      <c r="D7" s="27" t="s">
        <v>45</v>
      </c>
      <c r="E7" s="28">
        <v>0.06666666666666667</v>
      </c>
      <c r="F7" s="29"/>
      <c r="G7" s="30">
        <v>39.45</v>
      </c>
      <c r="H7" s="30">
        <v>3.3</v>
      </c>
      <c r="I7" s="30">
        <v>2.25</v>
      </c>
      <c r="J7" s="31">
        <v>1.5</v>
      </c>
    </row>
    <row r="8" spans="1:10" ht="19.5" customHeight="1" thickBot="1">
      <c r="A8" s="24"/>
      <c r="B8" s="36"/>
      <c r="C8" s="95" t="s">
        <v>39</v>
      </c>
      <c r="D8" s="96"/>
      <c r="E8" s="97"/>
      <c r="F8" s="98"/>
      <c r="G8" s="99">
        <f>SUM(G4:G7)</f>
        <v>363.34999999999997</v>
      </c>
      <c r="H8" s="99">
        <f>SUM(H4:H7)</f>
        <v>12.3</v>
      </c>
      <c r="I8" s="99">
        <f>SUM(I4:I7)</f>
        <v>10.55</v>
      </c>
      <c r="J8" s="100">
        <f>SUM(J4:J7)</f>
        <v>54.8</v>
      </c>
    </row>
    <row r="9" spans="1:10" ht="19.5" customHeight="1">
      <c r="A9" s="16" t="s">
        <v>16</v>
      </c>
      <c r="B9" s="17"/>
      <c r="C9" s="26" t="s">
        <v>40</v>
      </c>
      <c r="D9" s="33" t="s">
        <v>47</v>
      </c>
      <c r="E9" s="34">
        <v>0.008333333333333333</v>
      </c>
      <c r="F9" s="35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4"/>
      <c r="B10" s="36"/>
      <c r="C10" s="37"/>
      <c r="D10" s="38"/>
      <c r="E10" s="39"/>
      <c r="F10" s="40"/>
      <c r="G10" s="11"/>
      <c r="H10" s="12"/>
      <c r="I10" s="11"/>
      <c r="J10" s="13"/>
    </row>
    <row r="11" spans="1:10" ht="19.5" customHeight="1" thickBot="1">
      <c r="A11" s="41"/>
      <c r="B11" s="42"/>
      <c r="C11" s="43" t="s">
        <v>26</v>
      </c>
      <c r="D11" s="44"/>
      <c r="E11" s="45"/>
      <c r="F11" s="110"/>
      <c r="G11" s="111">
        <v>453.71</v>
      </c>
      <c r="H11" s="111">
        <v>14.34</v>
      </c>
      <c r="I11" s="111">
        <v>13.55</v>
      </c>
      <c r="J11" s="112">
        <v>68.6</v>
      </c>
    </row>
    <row r="12" spans="1:10" ht="27" customHeight="1">
      <c r="A12" s="24" t="s">
        <v>17</v>
      </c>
      <c r="B12" s="46" t="s">
        <v>18</v>
      </c>
      <c r="C12" s="26" t="s">
        <v>48</v>
      </c>
      <c r="D12" s="19" t="s">
        <v>49</v>
      </c>
      <c r="E12" s="47">
        <v>0.02</v>
      </c>
      <c r="F12" s="21"/>
      <c r="G12" s="102">
        <v>56.14</v>
      </c>
      <c r="H12" s="102">
        <v>1.16</v>
      </c>
      <c r="I12" s="102">
        <v>3.5</v>
      </c>
      <c r="J12" s="103">
        <v>5</v>
      </c>
    </row>
    <row r="13" spans="1:10" ht="27.75" customHeight="1">
      <c r="A13" s="48"/>
      <c r="B13" s="25" t="s">
        <v>19</v>
      </c>
      <c r="C13" s="26" t="s">
        <v>50</v>
      </c>
      <c r="D13" s="27" t="s">
        <v>51</v>
      </c>
      <c r="E13" s="28" t="s">
        <v>52</v>
      </c>
      <c r="F13" s="29"/>
      <c r="G13" s="104">
        <v>35.68</v>
      </c>
      <c r="H13" s="104">
        <v>1.45</v>
      </c>
      <c r="I13" s="104">
        <v>1.08</v>
      </c>
      <c r="J13" s="105">
        <v>5.04</v>
      </c>
    </row>
    <row r="14" spans="1:10" ht="29.25" customHeight="1">
      <c r="A14" s="48"/>
      <c r="B14" s="25" t="s">
        <v>20</v>
      </c>
      <c r="C14" s="26" t="s">
        <v>53</v>
      </c>
      <c r="D14" s="27" t="s">
        <v>54</v>
      </c>
      <c r="E14" s="28">
        <v>0.014285714285714285</v>
      </c>
      <c r="F14" s="29"/>
      <c r="G14" s="106">
        <v>148.29</v>
      </c>
      <c r="H14" s="106">
        <v>7.84</v>
      </c>
      <c r="I14" s="106">
        <v>9.21</v>
      </c>
      <c r="J14" s="107">
        <v>8.51</v>
      </c>
    </row>
    <row r="15" spans="1:10" ht="19.5" customHeight="1">
      <c r="A15" s="48"/>
      <c r="B15" s="25" t="s">
        <v>21</v>
      </c>
      <c r="C15" s="26" t="s">
        <v>55</v>
      </c>
      <c r="D15" s="27" t="s">
        <v>56</v>
      </c>
      <c r="E15" s="28">
        <v>0.007692307692307693</v>
      </c>
      <c r="F15" s="29"/>
      <c r="G15" s="49">
        <v>163.3</v>
      </c>
      <c r="H15" s="49">
        <v>4.6</v>
      </c>
      <c r="I15" s="49">
        <v>4.1</v>
      </c>
      <c r="J15" s="50">
        <v>27</v>
      </c>
    </row>
    <row r="16" spans="1:10" ht="19.5" customHeight="1">
      <c r="A16" s="48"/>
      <c r="B16" s="25" t="s">
        <v>27</v>
      </c>
      <c r="C16" s="26" t="str">
        <f>'[1]Лист1 (2)'!$N$125</f>
        <v>Промышленное производство</v>
      </c>
      <c r="D16" s="27" t="s">
        <v>57</v>
      </c>
      <c r="E16" s="28">
        <v>0.005555555555555556</v>
      </c>
      <c r="F16" s="29"/>
      <c r="G16" s="106">
        <v>134.06</v>
      </c>
      <c r="H16" s="106">
        <v>3.8</v>
      </c>
      <c r="I16" s="106">
        <v>3.3</v>
      </c>
      <c r="J16" s="107">
        <v>22.29</v>
      </c>
    </row>
    <row r="17" spans="1:10" ht="19.5" customHeight="1">
      <c r="A17" s="48"/>
      <c r="B17" s="25" t="s">
        <v>23</v>
      </c>
      <c r="C17" s="26" t="str">
        <f>'[1]Лист1 (2)'!$N$125</f>
        <v>Промышленное производство</v>
      </c>
      <c r="D17" s="27" t="s">
        <v>28</v>
      </c>
      <c r="E17" s="28">
        <v>0.04</v>
      </c>
      <c r="F17" s="51"/>
      <c r="G17" s="49">
        <v>58.79</v>
      </c>
      <c r="H17" s="106">
        <v>2.12</v>
      </c>
      <c r="I17" s="106">
        <v>0.87</v>
      </c>
      <c r="J17" s="107">
        <v>10.62</v>
      </c>
    </row>
    <row r="18" spans="1:10" ht="19.5" customHeight="1" thickBot="1">
      <c r="A18" s="48"/>
      <c r="B18" s="52" t="s">
        <v>22</v>
      </c>
      <c r="C18" s="37" t="str">
        <f>'[1]Лист1 (2)'!$N$125</f>
        <v>Промышленное производство</v>
      </c>
      <c r="D18" s="38" t="s">
        <v>29</v>
      </c>
      <c r="E18" s="39">
        <v>0.04</v>
      </c>
      <c r="F18" s="53"/>
      <c r="G18" s="108">
        <v>58.85</v>
      </c>
      <c r="H18" s="108">
        <v>2</v>
      </c>
      <c r="I18" s="108">
        <v>0.25</v>
      </c>
      <c r="J18" s="109">
        <v>12.15</v>
      </c>
    </row>
    <row r="19" spans="1:10" ht="19.5" customHeight="1" thickBot="1">
      <c r="A19" s="54"/>
      <c r="B19" s="42"/>
      <c r="C19" s="55" t="s">
        <v>30</v>
      </c>
      <c r="D19" s="56"/>
      <c r="E19" s="57"/>
      <c r="F19" s="58"/>
      <c r="G19" s="59">
        <f>SUM(G12:G18)</f>
        <v>655.11</v>
      </c>
      <c r="H19" s="59">
        <f>SUM(H12:H18)</f>
        <v>22.97</v>
      </c>
      <c r="I19" s="59">
        <f>SUM(I12:I18)</f>
        <v>22.310000000000002</v>
      </c>
      <c r="J19" s="60">
        <f>SUM(J12:J18)</f>
        <v>90.61000000000001</v>
      </c>
    </row>
    <row r="20" spans="1:10" ht="26.25" customHeight="1">
      <c r="A20" s="61" t="s">
        <v>31</v>
      </c>
      <c r="B20" s="62"/>
      <c r="C20" s="18" t="s">
        <v>58</v>
      </c>
      <c r="D20" s="19" t="s">
        <v>59</v>
      </c>
      <c r="E20" s="63" t="s">
        <v>60</v>
      </c>
      <c r="F20" s="64"/>
      <c r="G20" s="65">
        <v>352.36</v>
      </c>
      <c r="H20" s="65">
        <v>6.61</v>
      </c>
      <c r="I20" s="65">
        <v>17.2</v>
      </c>
      <c r="J20" s="66">
        <v>42.78</v>
      </c>
    </row>
    <row r="21" spans="1:10" ht="15.75">
      <c r="A21" s="67"/>
      <c r="B21" s="25" t="s">
        <v>23</v>
      </c>
      <c r="C21" s="26" t="str">
        <f>'[1]Лист1 (2)'!$N$125</f>
        <v>Промышленное производство</v>
      </c>
      <c r="D21" s="27" t="s">
        <v>28</v>
      </c>
      <c r="E21" s="28">
        <v>0.04</v>
      </c>
      <c r="F21" s="51"/>
      <c r="G21" s="49">
        <v>58.79</v>
      </c>
      <c r="H21" s="4">
        <v>2.12</v>
      </c>
      <c r="I21" s="4">
        <v>0.87</v>
      </c>
      <c r="J21" s="6">
        <v>10.62</v>
      </c>
    </row>
    <row r="22" spans="1:10" ht="15.75">
      <c r="A22" s="67"/>
      <c r="B22" s="25" t="s">
        <v>22</v>
      </c>
      <c r="C22" s="26" t="str">
        <f>'[1]Лист1 (2)'!$N$125</f>
        <v>Промышленное производство</v>
      </c>
      <c r="D22" s="27" t="s">
        <v>29</v>
      </c>
      <c r="E22" s="28">
        <v>0.04</v>
      </c>
      <c r="F22" s="70"/>
      <c r="G22" s="4">
        <v>58.85</v>
      </c>
      <c r="H22" s="4">
        <v>2</v>
      </c>
      <c r="I22" s="4">
        <v>0.25</v>
      </c>
      <c r="J22" s="6">
        <v>12.15</v>
      </c>
    </row>
    <row r="23" spans="1:10" ht="15.75">
      <c r="A23" s="101"/>
      <c r="B23" s="25"/>
      <c r="C23" s="26"/>
      <c r="D23" s="68" t="s">
        <v>63</v>
      </c>
      <c r="E23" s="28">
        <v>0.01</v>
      </c>
      <c r="F23" s="51"/>
      <c r="G23" s="69">
        <v>44.4</v>
      </c>
      <c r="H23" s="4">
        <v>0.4</v>
      </c>
      <c r="I23" s="4">
        <v>0.4</v>
      </c>
      <c r="J23" s="6">
        <v>9.8</v>
      </c>
    </row>
    <row r="24" spans="1:10" ht="16.5" thickBot="1">
      <c r="A24" s="71"/>
      <c r="B24" s="25" t="s">
        <v>27</v>
      </c>
      <c r="C24" s="26" t="s">
        <v>62</v>
      </c>
      <c r="D24" s="68" t="s">
        <v>61</v>
      </c>
      <c r="E24" s="28">
        <v>0.005555555555555556</v>
      </c>
      <c r="F24" s="51"/>
      <c r="G24" s="69">
        <v>73.44</v>
      </c>
      <c r="H24" s="4">
        <v>0.48</v>
      </c>
      <c r="I24" s="4">
        <v>0</v>
      </c>
      <c r="J24" s="6">
        <v>17.88</v>
      </c>
    </row>
    <row r="25" spans="1:10" ht="16.5" thickBot="1">
      <c r="A25" s="72"/>
      <c r="B25" s="73"/>
      <c r="C25" s="72" t="s">
        <v>32</v>
      </c>
      <c r="D25" s="72"/>
      <c r="E25" s="74"/>
      <c r="F25" s="72"/>
      <c r="G25" s="75">
        <f>SUM(G20:G24)</f>
        <v>587.8400000000001</v>
      </c>
      <c r="H25" s="75">
        <f>SUM(H20:H24)</f>
        <v>11.610000000000001</v>
      </c>
      <c r="I25" s="75">
        <f>SUM(I20:I24)</f>
        <v>18.72</v>
      </c>
      <c r="J25" s="76">
        <f>SUM(J20:J24)</f>
        <v>93.22999999999999</v>
      </c>
    </row>
    <row r="26" spans="1:10" ht="16.5" thickBot="1">
      <c r="A26" s="61" t="s">
        <v>33</v>
      </c>
      <c r="B26" s="77"/>
      <c r="C26" s="18" t="s">
        <v>41</v>
      </c>
      <c r="D26" s="19" t="s">
        <v>64</v>
      </c>
      <c r="E26" s="63" t="s">
        <v>42</v>
      </c>
      <c r="F26" s="78"/>
      <c r="G26" s="79">
        <v>166.14</v>
      </c>
      <c r="H26" s="14">
        <v>0.26</v>
      </c>
      <c r="I26" s="14">
        <v>11.1</v>
      </c>
      <c r="J26" s="15">
        <v>16.3</v>
      </c>
    </row>
    <row r="27" spans="1:10" ht="15.75">
      <c r="A27" s="80"/>
      <c r="B27" s="80"/>
      <c r="C27" s="18" t="s">
        <v>66</v>
      </c>
      <c r="D27" s="27" t="s">
        <v>65</v>
      </c>
      <c r="E27" s="81">
        <v>0.005</v>
      </c>
      <c r="F27" s="51"/>
      <c r="G27" s="69">
        <v>16.78</v>
      </c>
      <c r="H27" s="4">
        <v>1.22</v>
      </c>
      <c r="I27" s="4">
        <v>0.86</v>
      </c>
      <c r="J27" s="6">
        <v>1.04</v>
      </c>
    </row>
    <row r="28" spans="1:10" ht="15.75">
      <c r="A28" s="82"/>
      <c r="B28" s="82"/>
      <c r="C28" s="83" t="s">
        <v>34</v>
      </c>
      <c r="D28" s="83"/>
      <c r="E28" s="84"/>
      <c r="F28" s="83"/>
      <c r="G28" s="85">
        <f>SUM(G26:G27)</f>
        <v>182.92</v>
      </c>
      <c r="H28" s="86">
        <f>SUM(H26:H27)</f>
        <v>1.48</v>
      </c>
      <c r="I28" s="86">
        <f>SUM(I26:I27)</f>
        <v>11.959999999999999</v>
      </c>
      <c r="J28" s="87">
        <f>SUM(J26:J27)</f>
        <v>17.34</v>
      </c>
    </row>
    <row r="29" spans="1:10" ht="16.5" thickBot="1">
      <c r="A29" s="88"/>
      <c r="B29" s="88"/>
      <c r="C29" s="89" t="s">
        <v>35</v>
      </c>
      <c r="D29" s="89"/>
      <c r="E29" s="90"/>
      <c r="F29" s="89"/>
      <c r="G29" s="91">
        <v>1879.58</v>
      </c>
      <c r="H29" s="91">
        <v>50.4</v>
      </c>
      <c r="I29" s="91">
        <v>66.54</v>
      </c>
      <c r="J29" s="92">
        <v>269.78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2022-08-24T02:20:09Z</dcterms:modified>
  <cp:category/>
  <cp:version/>
  <cp:contentType/>
  <cp:contentStatus/>
</cp:coreProperties>
</file>