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<sst xmlns="http://schemas.openxmlformats.org/spreadsheetml/2006/main" count="71" uniqueCount="67">
  <si>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</si>
  <si>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</si>
  <si>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</si>
  <si>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</si>
  <si>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</si>
  <si>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</si>
  <si>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</si>
  <si>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</si>
  <si>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</si>
  <si>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</si>
  <si>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</si>
  <si>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</si>
  <si>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</si>
  <si>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</si>
  <si>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</si>
  <si>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</si>
  <si>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</si>
  <si>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</si>
  <si>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</si>
  <si>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</si>
  <si>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</si>
  <si>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</si>
  <si>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</si>
  <si>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</si>
  <si>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</si>
  <si>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</si>
  <si>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</si>
  <si>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</si>
  <si>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</si>
  <si>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</si>
  <si>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</si>
  <si>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</si>
  <si>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</si>
  <si>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</si>
  <si>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</si>
  <si>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</si>
  <si>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</si>
  <si>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</si>
  <si>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</si>
  <si>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повидло фруктовое</t>
  </si>
  <si>
    <t>1/130</t>
  </si>
  <si>
    <t>1/200</t>
  </si>
  <si>
    <t>сб.Пермь 2001 №99*</t>
  </si>
  <si>
    <t>каша ячневая молочная вязкая с маслом сливочным</t>
  </si>
  <si>
    <t>сб.Пермь 2001 №249*</t>
  </si>
  <si>
    <t>какао с молоком и сахаром</t>
  </si>
  <si>
    <t>сб.Новосибирск № 54-20з-2020***</t>
  </si>
  <si>
    <t>зелёный горошек</t>
  </si>
  <si>
    <t>сб.Новосибирск № 54-4г-2020***сб.Пермь 2001 №39*</t>
  </si>
  <si>
    <t>суп картофельный с мясными фрикадельками</t>
  </si>
  <si>
    <t>1/160/20</t>
  </si>
  <si>
    <t>сб.Пермь 2001 №179*</t>
  </si>
  <si>
    <t>курица в соусе с томатом</t>
  </si>
  <si>
    <t>1/70/20</t>
  </si>
  <si>
    <t>сб.Новосибирск № 54-4г-2020***</t>
  </si>
  <si>
    <t>каша перловая рассыпчатая</t>
  </si>
  <si>
    <t>сб.Москва 2004, №638</t>
  </si>
  <si>
    <t>компот из изюма</t>
  </si>
  <si>
    <t>сб.Новосибирск № 54-3г-2020***</t>
  </si>
  <si>
    <t>макароны отварные с сыром</t>
  </si>
  <si>
    <t>сб.Новосибирск № 54-1хн-2020***</t>
  </si>
  <si>
    <t>компот из смеси сухофруктов</t>
  </si>
  <si>
    <t>сб.Пермь 2001 №240*</t>
  </si>
  <si>
    <t>компот из свежих яблок</t>
  </si>
  <si>
    <t>печенье овсяное</t>
  </si>
  <si>
    <t>снежок</t>
  </si>
  <si>
    <t>яблоко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</si>
</sst>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2" fillId="33" borderId="12" xfId="0" applyFont="1" applyFill="1" applyBorder="1" applyAlignment="1">
      <alignment/>
    </xf>
    <xf numFmtId="0" fontId="41" fillId="0" borderId="13" xfId="0" applyFont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14" xfId="0" applyFont="1" applyFill="1" applyBorder="1" applyAlignment="1" applyProtection="1">
      <alignment/>
      <protection locked="0"/>
    </xf>
    <xf numFmtId="0" fontId="42" fillId="33" borderId="15" xfId="0" applyFont="1" applyFill="1" applyBorder="1" applyAlignment="1" applyProtection="1">
      <alignment/>
      <protection locked="0"/>
    </xf>
    <xf numFmtId="0" fontId="42" fillId="33" borderId="16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2" xfId="0" applyFont="1" applyFill="1" applyBorder="1" applyAlignment="1" applyProtection="1">
      <alignment/>
      <protection locked="0"/>
    </xf>
    <xf numFmtId="0" fontId="42" fillId="0" borderId="0" xfId="0" applyFont="1" applyAlignment="1">
      <alignment/>
    </xf>
    <xf numFmtId="0" fontId="42" fillId="33" borderId="16" xfId="0" applyFont="1" applyFill="1" applyBorder="1" applyAlignment="1" applyProtection="1">
      <alignment/>
      <protection locked="0"/>
    </xf>
    <xf numFmtId="0" fontId="42" fillId="33" borderId="0" xfId="0" applyFont="1" applyFill="1" applyAlignment="1">
      <alignment/>
    </xf>
    <xf numFmtId="49" fontId="42" fillId="33" borderId="14" xfId="0" applyNumberFormat="1" applyFont="1" applyFill="1" applyBorder="1" applyAlignment="1" applyProtection="1">
      <alignment/>
      <protection locked="0"/>
    </xf>
    <xf numFmtId="14" fontId="42" fillId="33" borderId="14" xfId="0" applyNumberFormat="1" applyFont="1" applyFill="1" applyBorder="1" applyAlignment="1" applyProtection="1">
      <alignment/>
      <protection locked="0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49" fontId="42" fillId="33" borderId="12" xfId="0" applyNumberFormat="1" applyFont="1" applyFill="1" applyBorder="1" applyAlignment="1" applyProtection="1">
      <alignment wrapText="1"/>
      <protection locked="0"/>
    </xf>
    <xf numFmtId="1" fontId="42" fillId="33" borderId="12" xfId="0" applyNumberFormat="1" applyFont="1" applyFill="1" applyBorder="1" applyAlignment="1" applyProtection="1">
      <alignment horizontal="right"/>
      <protection locked="0"/>
    </xf>
    <xf numFmtId="2" fontId="42" fillId="33" borderId="12" xfId="0" applyNumberFormat="1" applyFont="1" applyFill="1" applyBorder="1" applyAlignment="1" applyProtection="1">
      <alignment/>
      <protection locked="0"/>
    </xf>
    <xf numFmtId="43" fontId="42" fillId="33" borderId="12" xfId="0" applyNumberFormat="1" applyFont="1" applyFill="1" applyBorder="1" applyAlignment="1" applyProtection="1">
      <alignment horizontal="center"/>
      <protection locked="0"/>
    </xf>
    <xf numFmtId="43" fontId="42" fillId="33" borderId="19" xfId="0" applyNumberFormat="1" applyFont="1" applyFill="1" applyBorder="1" applyAlignment="1" applyProtection="1">
      <alignment horizontal="center"/>
      <protection locked="0"/>
    </xf>
    <xf numFmtId="49" fontId="42" fillId="33" borderId="14" xfId="0" applyNumberFormat="1" applyFont="1" applyFill="1" applyBorder="1" applyAlignment="1" applyProtection="1">
      <alignment wrapText="1"/>
      <protection locked="0"/>
    </xf>
    <xf numFmtId="165" fontId="42" fillId="33" borderId="14" xfId="0" applyNumberFormat="1" applyFont="1" applyFill="1" applyBorder="1" applyAlignment="1" applyProtection="1">
      <alignment horizontal="right"/>
      <protection locked="0"/>
    </xf>
    <xf numFmtId="2" fontId="42" fillId="33" borderId="14" xfId="0" applyNumberFormat="1" applyFont="1" applyFill="1" applyBorder="1" applyAlignment="1" applyProtection="1">
      <alignment/>
      <protection locked="0"/>
    </xf>
    <xf numFmtId="164" fontId="42" fillId="33" borderId="14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top"/>
      <protection locked="0"/>
    </xf>
    <xf numFmtId="164" fontId="2" fillId="33" borderId="20" xfId="0" applyNumberFormat="1" applyFont="1" applyFill="1" applyBorder="1" applyAlignment="1" applyProtection="1">
      <alignment horizontal="center" vertical="top"/>
      <protection locked="0"/>
    </xf>
    <xf numFmtId="164" fontId="42" fillId="33" borderId="20" xfId="0" applyNumberFormat="1" applyFont="1" applyFill="1" applyBorder="1" applyAlignment="1" applyProtection="1">
      <alignment horizontal="center"/>
      <protection locked="0"/>
    </xf>
    <xf numFmtId="49" fontId="42" fillId="33" borderId="21" xfId="0" applyNumberFormat="1" applyFont="1" applyFill="1" applyBorder="1" applyAlignment="1" applyProtection="1">
      <alignment/>
      <protection locked="0"/>
    </xf>
    <xf numFmtId="49" fontId="42" fillId="33" borderId="21" xfId="0" applyNumberFormat="1" applyFont="1" applyFill="1" applyBorder="1" applyAlignment="1" applyProtection="1">
      <alignment wrapText="1"/>
      <protection locked="0"/>
    </xf>
    <xf numFmtId="165" fontId="42" fillId="33" borderId="21" xfId="0" applyNumberFormat="1" applyFont="1" applyFill="1" applyBorder="1" applyAlignment="1" applyProtection="1">
      <alignment horizontal="right"/>
      <protection locked="0"/>
    </xf>
    <xf numFmtId="2" fontId="42" fillId="33" borderId="21" xfId="0" applyNumberFormat="1" applyFont="1" applyFill="1" applyBorder="1" applyAlignment="1" applyProtection="1">
      <alignment/>
      <protection locked="0"/>
    </xf>
    <xf numFmtId="164" fontId="42" fillId="33" borderId="21" xfId="0" applyNumberFormat="1" applyFont="1" applyFill="1" applyBorder="1" applyAlignment="1" applyProtection="1">
      <alignment horizontal="center"/>
      <protection locked="0"/>
    </xf>
    <xf numFmtId="164" fontId="42" fillId="33" borderId="22" xfId="0" applyNumberFormat="1" applyFont="1" applyFill="1" applyBorder="1" applyAlignment="1" applyProtection="1">
      <alignment horizontal="center"/>
      <protection locked="0"/>
    </xf>
    <xf numFmtId="49" fontId="42" fillId="33" borderId="16" xfId="0" applyNumberFormat="1" applyFont="1" applyFill="1" applyBorder="1" applyAlignment="1" applyProtection="1">
      <alignment wrapText="1"/>
      <protection locked="0"/>
    </xf>
    <xf numFmtId="165" fontId="42" fillId="33" borderId="16" xfId="0" applyNumberFormat="1" applyFont="1" applyFill="1" applyBorder="1" applyAlignment="1" applyProtection="1">
      <alignment horizontal="right"/>
      <protection locked="0"/>
    </xf>
    <xf numFmtId="2" fontId="42" fillId="33" borderId="16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 horizontal="center" vertical="top"/>
      <protection locked="0"/>
    </xf>
    <xf numFmtId="2" fontId="2" fillId="33" borderId="16" xfId="0" applyNumberFormat="1" applyFont="1" applyFill="1" applyBorder="1" applyAlignment="1" applyProtection="1">
      <alignment horizontal="center" vertical="top"/>
      <protection locked="0"/>
    </xf>
    <xf numFmtId="2" fontId="2" fillId="33" borderId="24" xfId="0" applyNumberFormat="1" applyFont="1" applyFill="1" applyBorder="1" applyAlignment="1" applyProtection="1">
      <alignment horizontal="center" vertical="top"/>
      <protection locked="0"/>
    </xf>
    <xf numFmtId="49" fontId="42" fillId="33" borderId="15" xfId="0" applyNumberFormat="1" applyFont="1" applyFill="1" applyBorder="1" applyAlignment="1" applyProtection="1">
      <alignment/>
      <protection locked="0"/>
    </xf>
    <xf numFmtId="49" fontId="42" fillId="33" borderId="15" xfId="0" applyNumberFormat="1" applyFont="1" applyFill="1" applyBorder="1" applyAlignment="1" applyProtection="1">
      <alignment wrapText="1"/>
      <protection locked="0"/>
    </xf>
    <xf numFmtId="165" fontId="42" fillId="33" borderId="15" xfId="0" applyNumberFormat="1" applyFont="1" applyFill="1" applyBorder="1" applyAlignment="1" applyProtection="1">
      <alignment horizontal="right"/>
      <protection locked="0"/>
    </xf>
    <xf numFmtId="2" fontId="42" fillId="33" borderId="15" xfId="0" applyNumberFormat="1" applyFont="1" applyFill="1" applyBorder="1" applyAlignment="1" applyProtection="1">
      <alignment/>
      <protection locked="0"/>
    </xf>
    <xf numFmtId="2" fontId="2" fillId="33" borderId="25" xfId="0" applyNumberFormat="1" applyFont="1" applyFill="1" applyBorder="1" applyAlignment="1" applyProtection="1">
      <alignment horizontal="center" vertical="top"/>
      <protection locked="0"/>
    </xf>
    <xf numFmtId="2" fontId="2" fillId="33" borderId="15" xfId="0" applyNumberFormat="1" applyFont="1" applyFill="1" applyBorder="1" applyAlignment="1" applyProtection="1">
      <alignment horizontal="center" vertical="top"/>
      <protection locked="0"/>
    </xf>
    <xf numFmtId="2" fontId="2" fillId="33" borderId="26" xfId="0" applyNumberFormat="1" applyFont="1" applyFill="1" applyBorder="1" applyAlignment="1" applyProtection="1">
      <alignment horizontal="center" vertical="top"/>
      <protection locked="0"/>
    </xf>
    <xf numFmtId="0" fontId="42" fillId="33" borderId="27" xfId="0" applyFont="1" applyFill="1" applyBorder="1" applyAlignment="1" applyProtection="1">
      <alignment/>
      <protection locked="0"/>
    </xf>
    <xf numFmtId="49" fontId="41" fillId="33" borderId="27" xfId="0" applyNumberFormat="1" applyFont="1" applyFill="1" applyBorder="1" applyAlignment="1" applyProtection="1">
      <alignment/>
      <protection locked="0"/>
    </xf>
    <xf numFmtId="0" fontId="42" fillId="33" borderId="27" xfId="0" applyFont="1" applyFill="1" applyBorder="1" applyAlignment="1" applyProtection="1">
      <alignment wrapText="1"/>
      <protection locked="0"/>
    </xf>
    <xf numFmtId="165" fontId="42" fillId="33" borderId="27" xfId="0" applyNumberFormat="1" applyFont="1" applyFill="1" applyBorder="1" applyAlignment="1" applyProtection="1">
      <alignment horizontal="right"/>
      <protection locked="0"/>
    </xf>
    <xf numFmtId="2" fontId="41" fillId="33" borderId="27" xfId="0" applyNumberFormat="1" applyFont="1" applyFill="1" applyBorder="1" applyAlignment="1" applyProtection="1">
      <alignment/>
      <protection locked="0"/>
    </xf>
    <xf numFmtId="2" fontId="3" fillId="33" borderId="27" xfId="0" applyNumberFormat="1" applyFont="1" applyFill="1" applyBorder="1" applyAlignment="1" applyProtection="1">
      <alignment horizontal="center" vertical="top"/>
      <protection locked="0"/>
    </xf>
    <xf numFmtId="2" fontId="3" fillId="33" borderId="28" xfId="0" applyNumberFormat="1" applyFont="1" applyFill="1" applyBorder="1" applyAlignment="1" applyProtection="1">
      <alignment horizontal="center" vertical="top"/>
      <protection locked="0"/>
    </xf>
    <xf numFmtId="165" fontId="42" fillId="33" borderId="12" xfId="0" applyNumberFormat="1" applyFont="1" applyFill="1" applyBorder="1" applyAlignment="1" applyProtection="1">
      <alignment horizontal="right"/>
      <protection locked="0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" fontId="2" fillId="33" borderId="19" xfId="0" applyNumberFormat="1" applyFont="1" applyFill="1" applyBorder="1" applyAlignment="1" applyProtection="1">
      <alignment horizontal="center"/>
      <protection locked="0"/>
    </xf>
    <xf numFmtId="49" fontId="42" fillId="33" borderId="14" xfId="0" applyNumberFormat="1" applyFont="1" applyFill="1" applyBorder="1" applyAlignment="1" applyProtection="1">
      <alignment vertical="top" wrapText="1"/>
      <protection locked="0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20" xfId="0" applyNumberFormat="1" applyFont="1" applyFill="1" applyBorder="1" applyAlignment="1" applyProtection="1">
      <alignment horizontal="center"/>
      <protection locked="0"/>
    </xf>
    <xf numFmtId="166" fontId="2" fillId="33" borderId="14" xfId="0" applyNumberFormat="1" applyFont="1" applyFill="1" applyBorder="1" applyAlignment="1" applyProtection="1">
      <alignment horizontal="center"/>
      <protection locked="0"/>
    </xf>
    <xf numFmtId="166" fontId="2" fillId="33" borderId="20" xfId="0" applyNumberFormat="1" applyFont="1" applyFill="1" applyBorder="1" applyAlignment="1" applyProtection="1">
      <alignment horizontal="center"/>
      <protection locked="0"/>
    </xf>
    <xf numFmtId="166" fontId="42" fillId="33" borderId="14" xfId="0" applyNumberFormat="1" applyFont="1" applyFill="1" applyBorder="1" applyAlignment="1" applyProtection="1">
      <alignment horizontal="center"/>
      <protection locked="0"/>
    </xf>
    <xf numFmtId="166" fontId="42" fillId="33" borderId="20" xfId="0" applyNumberFormat="1" applyFont="1" applyFill="1" applyBorder="1" applyAlignment="1" applyProtection="1">
      <alignment horizontal="center"/>
      <protection locked="0"/>
    </xf>
    <xf numFmtId="166" fontId="42" fillId="33" borderId="15" xfId="0" applyNumberFormat="1" applyFont="1" applyFill="1" applyBorder="1" applyAlignment="1" applyProtection="1">
      <alignment/>
      <protection locked="0"/>
    </xf>
    <xf numFmtId="166" fontId="2" fillId="33" borderId="15" xfId="0" applyNumberFormat="1" applyFont="1" applyFill="1" applyBorder="1" applyAlignment="1" applyProtection="1">
      <alignment horizontal="center"/>
      <protection locked="0"/>
    </xf>
    <xf numFmtId="166" fontId="2" fillId="33" borderId="29" xfId="0" applyNumberFormat="1" applyFont="1" applyFill="1" applyBorder="1" applyAlignment="1" applyProtection="1">
      <alignment horizontal="center"/>
      <protection locked="0"/>
    </xf>
    <xf numFmtId="0" fontId="41" fillId="33" borderId="27" xfId="0" applyFont="1" applyFill="1" applyBorder="1" applyAlignment="1" applyProtection="1">
      <alignment/>
      <protection locked="0"/>
    </xf>
    <xf numFmtId="0" fontId="41" fillId="33" borderId="27" xfId="0" applyFont="1" applyFill="1" applyBorder="1" applyAlignment="1" applyProtection="1">
      <alignment wrapText="1"/>
      <protection locked="0"/>
    </xf>
    <xf numFmtId="165" fontId="41" fillId="33" borderId="27" xfId="0" applyNumberFormat="1" applyFont="1" applyFill="1" applyBorder="1" applyAlignment="1" applyProtection="1">
      <alignment horizontal="right"/>
      <protection locked="0"/>
    </xf>
    <xf numFmtId="166" fontId="41" fillId="33" borderId="27" xfId="0" applyNumberFormat="1" applyFont="1" applyFill="1" applyBorder="1" applyAlignment="1" applyProtection="1">
      <alignment/>
      <protection locked="0"/>
    </xf>
    <xf numFmtId="166" fontId="41" fillId="33" borderId="27" xfId="0" applyNumberFormat="1" applyFont="1" applyFill="1" applyBorder="1" applyAlignment="1" applyProtection="1">
      <alignment horizontal="center"/>
      <protection locked="0"/>
    </xf>
    <xf numFmtId="166" fontId="41" fillId="33" borderId="28" xfId="0" applyNumberFormat="1" applyFont="1" applyFill="1" applyBorder="1" applyAlignment="1" applyProtection="1">
      <alignment horizontal="center"/>
      <protection locked="0"/>
    </xf>
    <xf numFmtId="0" fontId="42" fillId="33" borderId="12" xfId="0" applyFont="1" applyFill="1" applyBorder="1" applyAlignment="1">
      <alignment horizontal="right"/>
    </xf>
    <xf numFmtId="166" fontId="42" fillId="33" borderId="12" xfId="0" applyNumberFormat="1" applyFont="1" applyFill="1" applyBorder="1" applyAlignment="1" applyProtection="1">
      <alignment/>
      <protection locked="0"/>
    </xf>
    <xf numFmtId="166" fontId="42" fillId="33" borderId="12" xfId="0" applyNumberFormat="1" applyFont="1" applyFill="1" applyBorder="1" applyAlignment="1" applyProtection="1">
      <alignment horizontal="center"/>
      <protection locked="0"/>
    </xf>
    <xf numFmtId="166" fontId="42" fillId="33" borderId="19" xfId="0" applyNumberFormat="1" applyFont="1" applyFill="1" applyBorder="1" applyAlignment="1" applyProtection="1">
      <alignment horizontal="center"/>
      <protection locked="0"/>
    </xf>
    <xf numFmtId="0" fontId="42" fillId="33" borderId="14" xfId="0" applyFont="1" applyFill="1" applyBorder="1" applyAlignment="1" applyProtection="1">
      <alignment wrapText="1"/>
      <protection locked="0"/>
    </xf>
    <xf numFmtId="0" fontId="42" fillId="33" borderId="14" xfId="0" applyFont="1" applyFill="1" applyBorder="1" applyAlignment="1">
      <alignment horizontal="center"/>
    </xf>
    <xf numFmtId="166" fontId="2" fillId="33" borderId="14" xfId="0" applyNumberFormat="1" applyFont="1" applyFill="1" applyBorder="1" applyAlignment="1" applyProtection="1">
      <alignment horizontal="center" vertical="top"/>
      <protection locked="0"/>
    </xf>
    <xf numFmtId="166" fontId="2" fillId="33" borderId="20" xfId="0" applyNumberFormat="1" applyFont="1" applyFill="1" applyBorder="1" applyAlignment="1" applyProtection="1">
      <alignment horizontal="center" vertical="top"/>
      <protection locked="0"/>
    </xf>
    <xf numFmtId="166" fontId="42" fillId="33" borderId="14" xfId="0" applyNumberFormat="1" applyFont="1" applyFill="1" applyBorder="1" applyAlignment="1" applyProtection="1">
      <alignment/>
      <protection locked="0"/>
    </xf>
    <xf numFmtId="0" fontId="42" fillId="33" borderId="27" xfId="0" applyFont="1" applyFill="1" applyBorder="1" applyAlignment="1">
      <alignment/>
    </xf>
    <xf numFmtId="0" fontId="41" fillId="33" borderId="27" xfId="0" applyFont="1" applyFill="1" applyBorder="1" applyAlignment="1">
      <alignment/>
    </xf>
    <xf numFmtId="0" fontId="41" fillId="33" borderId="27" xfId="0" applyFont="1" applyFill="1" applyBorder="1" applyAlignment="1">
      <alignment horizontal="right"/>
    </xf>
    <xf numFmtId="166" fontId="41" fillId="33" borderId="27" xfId="0" applyNumberFormat="1" applyFont="1" applyFill="1" applyBorder="1" applyAlignment="1">
      <alignment horizontal="center"/>
    </xf>
    <xf numFmtId="166" fontId="41" fillId="33" borderId="28" xfId="0" applyNumberFormat="1" applyFont="1" applyFill="1" applyBorder="1" applyAlignment="1">
      <alignment horizontal="center"/>
    </xf>
    <xf numFmtId="49" fontId="42" fillId="33" borderId="17" xfId="0" applyNumberFormat="1" applyFont="1" applyFill="1" applyBorder="1" applyAlignment="1" applyProtection="1">
      <alignment/>
      <protection locked="0"/>
    </xf>
    <xf numFmtId="0" fontId="42" fillId="33" borderId="12" xfId="0" applyFont="1" applyFill="1" applyBorder="1" applyAlignment="1">
      <alignment horizontal="center"/>
    </xf>
    <xf numFmtId="166" fontId="2" fillId="33" borderId="12" xfId="0" applyNumberFormat="1" applyFont="1" applyFill="1" applyBorder="1" applyAlignment="1" applyProtection="1">
      <alignment horizontal="center" vertical="top"/>
      <protection locked="0"/>
    </xf>
    <xf numFmtId="166" fontId="2" fillId="33" borderId="19" xfId="0" applyNumberFormat="1" applyFont="1" applyFill="1" applyBorder="1" applyAlignment="1" applyProtection="1">
      <alignment horizontal="center" vertical="top"/>
      <protection locked="0"/>
    </xf>
    <xf numFmtId="165" fontId="42" fillId="33" borderId="14" xfId="0" applyNumberFormat="1" applyFont="1" applyFill="1" applyBorder="1" applyAlignment="1">
      <alignment horizontal="right"/>
    </xf>
    <xf numFmtId="0" fontId="41" fillId="33" borderId="14" xfId="0" applyFont="1" applyFill="1" applyBorder="1" applyAlignment="1">
      <alignment/>
    </xf>
    <xf numFmtId="0" fontId="41" fillId="33" borderId="14" xfId="0" applyFont="1" applyFill="1" applyBorder="1" applyAlignment="1">
      <alignment horizontal="right"/>
    </xf>
    <xf numFmtId="0" fontId="41" fillId="33" borderId="14" xfId="0" applyFont="1" applyFill="1" applyBorder="1" applyAlignment="1">
      <alignment horizontal="center"/>
    </xf>
    <xf numFmtId="166" fontId="41" fillId="33" borderId="14" xfId="0" applyNumberFormat="1" applyFont="1" applyFill="1" applyBorder="1" applyAlignment="1">
      <alignment horizontal="center"/>
    </xf>
    <xf numFmtId="166" fontId="41" fillId="33" borderId="20" xfId="0" applyNumberFormat="1" applyFont="1" applyFill="1" applyBorder="1" applyAlignment="1">
      <alignment horizontal="center"/>
    </xf>
    <xf numFmtId="0" fontId="42" fillId="33" borderId="21" xfId="0" applyFont="1" applyFill="1" applyBorder="1" applyAlignment="1">
      <alignment/>
    </xf>
    <xf numFmtId="0" fontId="43" fillId="33" borderId="21" xfId="0" applyFont="1" applyFill="1" applyBorder="1" applyAlignment="1">
      <alignment/>
    </xf>
    <xf numFmtId="0" fontId="43" fillId="33" borderId="21" xfId="0" applyFont="1" applyFill="1" applyBorder="1" applyAlignment="1">
      <alignment horizontal="right"/>
    </xf>
    <xf numFmtId="0" fontId="43" fillId="33" borderId="21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1" fillId="33" borderId="30" xfId="0" applyFont="1" applyFill="1" applyBorder="1" applyAlignment="1">
      <alignment/>
    </xf>
    <xf numFmtId="0" fontId="42" fillId="33" borderId="30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1" fillId="33" borderId="25" xfId="0" applyFont="1" applyFill="1" applyBorder="1" applyAlignment="1">
      <alignment/>
    </xf>
    <xf numFmtId="0" fontId="41" fillId="33" borderId="31" xfId="0" applyFont="1" applyFill="1" applyBorder="1" applyAlignment="1">
      <alignment/>
    </xf>
    <xf numFmtId="0" fontId="42" fillId="33" borderId="32" xfId="0" applyFont="1" applyFill="1" applyBorder="1" applyAlignment="1" applyProtection="1">
      <alignment/>
      <protection locked="0"/>
    </xf>
    <xf numFmtId="0" fontId="42" fillId="33" borderId="33" xfId="0" applyFont="1" applyFill="1" applyBorder="1" applyAlignment="1" applyProtection="1">
      <alignment/>
      <protection locked="0"/>
    </xf>
    <xf numFmtId="0" fontId="42" fillId="33" borderId="34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90" zoomScaleSheetLayoutView="90" zoomScalePageLayoutView="0" workbookViewId="0" topLeftCell="A12">
      <selection activeCell="D24" sqref="D24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12" t="s">
        <v>0</v>
      </c>
      <c r="B1" s="111" t="s">
        <v>24</v>
      </c>
      <c r="C1" s="112"/>
      <c r="D1" s="113"/>
      <c r="E1" s="14" t="s">
        <v>1</v>
      </c>
      <c r="F1" s="15"/>
      <c r="G1" s="14"/>
      <c r="H1" s="14"/>
      <c r="I1" s="14" t="s">
        <v>2</v>
      </c>
      <c r="J1" s="16">
        <v>44788</v>
      </c>
    </row>
    <row r="2" spans="1:10" ht="16.5" thickBot="1">
      <c r="A2" s="12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29.25" customHeight="1">
      <c r="A4" s="2" t="s">
        <v>13</v>
      </c>
      <c r="B4" s="3" t="s">
        <v>14</v>
      </c>
      <c r="C4" s="15" t="s">
        <v>42</v>
      </c>
      <c r="D4" s="19" t="s">
        <v>43</v>
      </c>
      <c r="E4" s="20" t="s">
        <v>25</v>
      </c>
      <c r="F4" s="21"/>
      <c r="G4" s="22">
        <v>175.84</v>
      </c>
      <c r="H4" s="22">
        <v>4.26</v>
      </c>
      <c r="I4" s="22">
        <v>3.6</v>
      </c>
      <c r="J4" s="23">
        <v>31.6</v>
      </c>
    </row>
    <row r="5" spans="1:10" ht="19.5" customHeight="1">
      <c r="A5" s="4"/>
      <c r="B5" s="5" t="s">
        <v>15</v>
      </c>
      <c r="C5" s="15" t="str">
        <f>'[1]Лист1 (2)'!$N$125</f>
        <v>Промышленное производство</v>
      </c>
      <c r="D5" s="24" t="s">
        <v>36</v>
      </c>
      <c r="E5" s="25">
        <v>0.03333333333333333</v>
      </c>
      <c r="F5" s="26"/>
      <c r="G5" s="27">
        <v>34</v>
      </c>
      <c r="H5" s="28">
        <v>1</v>
      </c>
      <c r="I5" s="28">
        <v>0.4</v>
      </c>
      <c r="J5" s="29">
        <v>6.6</v>
      </c>
    </row>
    <row r="6" spans="1:10" ht="19.5" customHeight="1">
      <c r="A6" s="4"/>
      <c r="B6" s="5"/>
      <c r="C6" s="15" t="s">
        <v>44</v>
      </c>
      <c r="D6" s="24" t="s">
        <v>45</v>
      </c>
      <c r="E6" s="25">
        <v>0.0058823529411764705</v>
      </c>
      <c r="F6" s="26"/>
      <c r="G6" s="27">
        <v>100.3</v>
      </c>
      <c r="H6" s="28">
        <v>3.5</v>
      </c>
      <c r="I6" s="28">
        <v>3.5</v>
      </c>
      <c r="J6" s="29">
        <v>13.7</v>
      </c>
    </row>
    <row r="7" spans="1:10" ht="19.5" customHeight="1">
      <c r="A7" s="4"/>
      <c r="B7" s="6"/>
      <c r="C7" s="15" t="str">
        <f>'[1]Лист1 (2)'!$N$125</f>
        <v>Промышленное производство</v>
      </c>
      <c r="D7" s="24" t="s">
        <v>39</v>
      </c>
      <c r="E7" s="25">
        <v>0.1</v>
      </c>
      <c r="F7" s="26"/>
      <c r="G7" s="27">
        <v>26</v>
      </c>
      <c r="H7" s="27">
        <v>0</v>
      </c>
      <c r="I7" s="27">
        <v>0</v>
      </c>
      <c r="J7" s="30">
        <v>6.5</v>
      </c>
    </row>
    <row r="8" spans="1:10" ht="19.5" customHeight="1" thickBot="1">
      <c r="A8" s="4"/>
      <c r="B8" s="7"/>
      <c r="C8" s="31" t="s">
        <v>37</v>
      </c>
      <c r="D8" s="32"/>
      <c r="E8" s="33"/>
      <c r="F8" s="34"/>
      <c r="G8" s="35">
        <f>SUM(G4:G7)</f>
        <v>336.14</v>
      </c>
      <c r="H8" s="35">
        <f>SUM(H4:H7)</f>
        <v>8.76</v>
      </c>
      <c r="I8" s="35">
        <f>SUM(I4:I7)</f>
        <v>7.5</v>
      </c>
      <c r="J8" s="36">
        <f>SUM(J4:J7)</f>
        <v>58.400000000000006</v>
      </c>
    </row>
    <row r="9" spans="1:10" ht="19.5" customHeight="1">
      <c r="A9" s="2" t="s">
        <v>16</v>
      </c>
      <c r="B9" s="3"/>
      <c r="C9" s="15" t="s">
        <v>38</v>
      </c>
      <c r="D9" s="37" t="s">
        <v>65</v>
      </c>
      <c r="E9" s="38">
        <v>0.008333333333333333</v>
      </c>
      <c r="F9" s="39"/>
      <c r="G9" s="40">
        <v>90.36</v>
      </c>
      <c r="H9" s="41">
        <v>2.04</v>
      </c>
      <c r="I9" s="40">
        <v>3</v>
      </c>
      <c r="J9" s="42">
        <v>13.8</v>
      </c>
    </row>
    <row r="10" spans="1:10" ht="19.5" customHeight="1" thickBot="1">
      <c r="A10" s="4"/>
      <c r="B10" s="7"/>
      <c r="C10" s="43"/>
      <c r="D10" s="44"/>
      <c r="E10" s="45"/>
      <c r="F10" s="46"/>
      <c r="G10" s="47"/>
      <c r="H10" s="48"/>
      <c r="I10" s="47"/>
      <c r="J10" s="49"/>
    </row>
    <row r="11" spans="1:10" ht="19.5" customHeight="1" thickBot="1">
      <c r="A11" s="105"/>
      <c r="B11" s="50"/>
      <c r="C11" s="51" t="s">
        <v>26</v>
      </c>
      <c r="D11" s="52"/>
      <c r="E11" s="53"/>
      <c r="F11" s="54"/>
      <c r="G11" s="55">
        <v>426.96</v>
      </c>
      <c r="H11" s="55">
        <v>7.03</v>
      </c>
      <c r="I11" s="55">
        <v>11.16</v>
      </c>
      <c r="J11" s="56">
        <v>74.6</v>
      </c>
    </row>
    <row r="12" spans="1:10" ht="27" customHeight="1">
      <c r="A12" s="4" t="s">
        <v>17</v>
      </c>
      <c r="B12" s="8" t="s">
        <v>18</v>
      </c>
      <c r="C12" s="15" t="s">
        <v>46</v>
      </c>
      <c r="D12" s="19" t="s">
        <v>47</v>
      </c>
      <c r="E12" s="57">
        <v>0.02</v>
      </c>
      <c r="F12" s="21"/>
      <c r="G12" s="58">
        <v>26.08</v>
      </c>
      <c r="H12" s="58">
        <v>1</v>
      </c>
      <c r="I12" s="58">
        <v>0.16</v>
      </c>
      <c r="J12" s="59">
        <v>5.16</v>
      </c>
    </row>
    <row r="13" spans="1:10" ht="38.25" customHeight="1">
      <c r="A13" s="9"/>
      <c r="B13" s="5" t="s">
        <v>19</v>
      </c>
      <c r="C13" s="60" t="s">
        <v>48</v>
      </c>
      <c r="D13" s="24" t="s">
        <v>49</v>
      </c>
      <c r="E13" s="25" t="s">
        <v>50</v>
      </c>
      <c r="F13" s="26"/>
      <c r="G13" s="61">
        <v>137.25</v>
      </c>
      <c r="H13" s="61">
        <v>0.72</v>
      </c>
      <c r="I13" s="61">
        <v>11.01</v>
      </c>
      <c r="J13" s="62">
        <v>8.82</v>
      </c>
    </row>
    <row r="14" spans="1:10" ht="29.25" customHeight="1">
      <c r="A14" s="9"/>
      <c r="B14" s="5" t="s">
        <v>20</v>
      </c>
      <c r="C14" s="15" t="s">
        <v>51</v>
      </c>
      <c r="D14" s="24" t="s">
        <v>52</v>
      </c>
      <c r="E14" s="25" t="s">
        <v>53</v>
      </c>
      <c r="F14" s="26"/>
      <c r="G14" s="63">
        <v>168.98</v>
      </c>
      <c r="H14" s="63">
        <v>4.48</v>
      </c>
      <c r="I14" s="63">
        <v>11.62</v>
      </c>
      <c r="J14" s="64">
        <v>11.62</v>
      </c>
    </row>
    <row r="15" spans="1:10" ht="19.5" customHeight="1">
      <c r="A15" s="9"/>
      <c r="B15" s="5" t="s">
        <v>21</v>
      </c>
      <c r="C15" s="15" t="s">
        <v>54</v>
      </c>
      <c r="D15" s="24" t="s">
        <v>55</v>
      </c>
      <c r="E15" s="25">
        <v>0.007692307692307693</v>
      </c>
      <c r="F15" s="26"/>
      <c r="G15" s="65">
        <v>202.09</v>
      </c>
      <c r="H15" s="65">
        <v>7.15</v>
      </c>
      <c r="I15" s="65">
        <v>5.41</v>
      </c>
      <c r="J15" s="66">
        <v>31.2</v>
      </c>
    </row>
    <row r="16" spans="1:10" ht="19.5" customHeight="1">
      <c r="A16" s="9"/>
      <c r="B16" s="5" t="s">
        <v>27</v>
      </c>
      <c r="C16" s="15" t="s">
        <v>56</v>
      </c>
      <c r="D16" s="24" t="s">
        <v>57</v>
      </c>
      <c r="E16" s="25">
        <v>0.005555555555555556</v>
      </c>
      <c r="F16" s="26"/>
      <c r="G16" s="63">
        <v>56.16</v>
      </c>
      <c r="H16" s="63">
        <v>0.36</v>
      </c>
      <c r="I16" s="63">
        <v>0</v>
      </c>
      <c r="J16" s="64">
        <v>13.68</v>
      </c>
    </row>
    <row r="17" spans="1:10" ht="19.5" customHeight="1">
      <c r="A17" s="9"/>
      <c r="B17" s="5" t="s">
        <v>23</v>
      </c>
      <c r="C17" s="15" t="str">
        <f>'[1]Лист1 (2)'!$N$125</f>
        <v>Промышленное производство</v>
      </c>
      <c r="D17" s="24" t="s">
        <v>28</v>
      </c>
      <c r="E17" s="25">
        <v>0.04</v>
      </c>
      <c r="F17" s="5"/>
      <c r="G17" s="65">
        <v>58.79</v>
      </c>
      <c r="H17" s="63">
        <v>2.12</v>
      </c>
      <c r="I17" s="63">
        <v>0.87</v>
      </c>
      <c r="J17" s="64">
        <v>10.62</v>
      </c>
    </row>
    <row r="18" spans="1:10" ht="19.5" customHeight="1" thickBot="1">
      <c r="A18" s="9"/>
      <c r="B18" s="10" t="s">
        <v>22</v>
      </c>
      <c r="C18" s="43" t="str">
        <f>'[1]Лист1 (2)'!$N$125</f>
        <v>Промышленное производство</v>
      </c>
      <c r="D18" s="44" t="s">
        <v>29</v>
      </c>
      <c r="E18" s="45">
        <v>0.04</v>
      </c>
      <c r="F18" s="67"/>
      <c r="G18" s="68">
        <v>58.85</v>
      </c>
      <c r="H18" s="68">
        <v>2</v>
      </c>
      <c r="I18" s="68">
        <v>0.25</v>
      </c>
      <c r="J18" s="69">
        <v>12.15</v>
      </c>
    </row>
    <row r="19" spans="1:10" ht="19.5" customHeight="1" thickBot="1">
      <c r="A19" s="106"/>
      <c r="B19" s="50"/>
      <c r="C19" s="70" t="s">
        <v>30</v>
      </c>
      <c r="D19" s="71"/>
      <c r="E19" s="72"/>
      <c r="F19" s="73"/>
      <c r="G19" s="74">
        <f>SUM(G12:G18)</f>
        <v>708.1999999999999</v>
      </c>
      <c r="H19" s="74">
        <f>SUM(H12:H18)</f>
        <v>17.830000000000002</v>
      </c>
      <c r="I19" s="74">
        <f>SUM(I12:I18)</f>
        <v>29.32</v>
      </c>
      <c r="J19" s="75">
        <f>SUM(J12:J18)</f>
        <v>93.25</v>
      </c>
    </row>
    <row r="20" spans="1:10" ht="26.25" customHeight="1">
      <c r="A20" s="107" t="s">
        <v>31</v>
      </c>
      <c r="B20" s="11"/>
      <c r="C20" s="15" t="s">
        <v>58</v>
      </c>
      <c r="D20" s="19" t="s">
        <v>59</v>
      </c>
      <c r="E20" s="76" t="s">
        <v>40</v>
      </c>
      <c r="F20" s="77"/>
      <c r="G20" s="78">
        <v>271.4</v>
      </c>
      <c r="H20" s="78">
        <v>6.8</v>
      </c>
      <c r="I20" s="78">
        <v>15.4</v>
      </c>
      <c r="J20" s="79">
        <v>26.4</v>
      </c>
    </row>
    <row r="21" spans="1:10" ht="17.25" customHeight="1">
      <c r="A21" s="108"/>
      <c r="B21" s="13"/>
      <c r="C21" s="15" t="s">
        <v>60</v>
      </c>
      <c r="D21" s="80" t="s">
        <v>61</v>
      </c>
      <c r="E21" s="25">
        <v>0.005555555555555556</v>
      </c>
      <c r="F21" s="5"/>
      <c r="G21" s="81">
        <v>73.44</v>
      </c>
      <c r="H21" s="82">
        <v>0.48</v>
      </c>
      <c r="I21" s="82">
        <v>0</v>
      </c>
      <c r="J21" s="83">
        <v>17.88</v>
      </c>
    </row>
    <row r="22" spans="1:10" ht="15.75">
      <c r="A22" s="95"/>
      <c r="B22" s="5" t="s">
        <v>23</v>
      </c>
      <c r="C22" s="15" t="str">
        <f>'[1]Лист1 (2)'!$N$125</f>
        <v>Промышленное производство</v>
      </c>
      <c r="D22" s="24" t="s">
        <v>28</v>
      </c>
      <c r="E22" s="25">
        <v>0.04</v>
      </c>
      <c r="F22" s="5"/>
      <c r="G22" s="65">
        <v>58.79</v>
      </c>
      <c r="H22" s="82">
        <v>2.12</v>
      </c>
      <c r="I22" s="82">
        <v>0.87</v>
      </c>
      <c r="J22" s="83">
        <v>10.62</v>
      </c>
    </row>
    <row r="23" spans="1:10" ht="15.75">
      <c r="A23" s="95"/>
      <c r="B23" s="5" t="s">
        <v>22</v>
      </c>
      <c r="C23" s="15" t="str">
        <f>'[1]Лист1 (2)'!$N$125</f>
        <v>Промышленное производство</v>
      </c>
      <c r="D23" s="24" t="s">
        <v>29</v>
      </c>
      <c r="E23" s="25">
        <v>0.04</v>
      </c>
      <c r="F23" s="84"/>
      <c r="G23" s="82">
        <v>58.85</v>
      </c>
      <c r="H23" s="82">
        <v>2</v>
      </c>
      <c r="I23" s="82">
        <v>0.25</v>
      </c>
      <c r="J23" s="83">
        <v>12.15</v>
      </c>
    </row>
    <row r="24" spans="1:10" ht="15.75">
      <c r="A24" s="109"/>
      <c r="B24" s="5"/>
      <c r="C24" s="43"/>
      <c r="D24" s="80" t="s">
        <v>66</v>
      </c>
      <c r="E24" s="25">
        <v>0.01</v>
      </c>
      <c r="F24" s="5"/>
      <c r="G24" s="81">
        <v>46.7</v>
      </c>
      <c r="H24" s="82">
        <v>0.42</v>
      </c>
      <c r="I24" s="82">
        <v>0.42</v>
      </c>
      <c r="J24" s="83">
        <v>10.31</v>
      </c>
    </row>
    <row r="25" spans="1:10" ht="16.5" thickBot="1">
      <c r="A25" s="110"/>
      <c r="B25" s="5"/>
      <c r="C25" s="31"/>
      <c r="D25" s="80"/>
      <c r="E25" s="25"/>
      <c r="F25" s="5"/>
      <c r="G25" s="81"/>
      <c r="H25" s="82"/>
      <c r="I25" s="82"/>
      <c r="J25" s="83"/>
    </row>
    <row r="26" spans="1:10" ht="16.5" thickBot="1">
      <c r="A26" s="86"/>
      <c r="B26" s="85"/>
      <c r="C26" s="86" t="s">
        <v>32</v>
      </c>
      <c r="D26" s="86"/>
      <c r="E26" s="87"/>
      <c r="F26" s="86"/>
      <c r="G26" s="88">
        <f>SUM(G20:G25)</f>
        <v>509.18</v>
      </c>
      <c r="H26" s="88">
        <f>SUM(H20:H25)</f>
        <v>11.819999999999999</v>
      </c>
      <c r="I26" s="88">
        <f>SUM(I20:I25)</f>
        <v>16.94</v>
      </c>
      <c r="J26" s="89">
        <f>SUM(J20:J25)</f>
        <v>77.36</v>
      </c>
    </row>
    <row r="27" spans="1:10" ht="15.75">
      <c r="A27" s="107" t="s">
        <v>33</v>
      </c>
      <c r="B27" s="3"/>
      <c r="C27" s="90" t="s">
        <v>62</v>
      </c>
      <c r="D27" s="19" t="s">
        <v>63</v>
      </c>
      <c r="E27" s="76" t="s">
        <v>41</v>
      </c>
      <c r="F27" s="3"/>
      <c r="G27" s="91">
        <v>47.84</v>
      </c>
      <c r="H27" s="92">
        <v>0.16</v>
      </c>
      <c r="I27" s="92">
        <v>0</v>
      </c>
      <c r="J27" s="93">
        <v>11.8</v>
      </c>
    </row>
    <row r="28" spans="1:10" ht="15.75">
      <c r="A28" s="5"/>
      <c r="B28" s="5"/>
      <c r="C28" s="15" t="str">
        <f>'[1]Лист1 (2)'!$N$125</f>
        <v>Промышленное производство</v>
      </c>
      <c r="D28" s="24" t="s">
        <v>64</v>
      </c>
      <c r="E28" s="94">
        <v>0.02</v>
      </c>
      <c r="F28" s="5"/>
      <c r="G28" s="81">
        <v>92.1</v>
      </c>
      <c r="H28" s="82">
        <v>0.8</v>
      </c>
      <c r="I28" s="82">
        <v>2.5</v>
      </c>
      <c r="J28" s="83">
        <v>16.6</v>
      </c>
    </row>
    <row r="29" spans="1:10" ht="15.75">
      <c r="A29" s="5"/>
      <c r="B29" s="5"/>
      <c r="C29" s="95" t="s">
        <v>34</v>
      </c>
      <c r="D29" s="95"/>
      <c r="E29" s="96"/>
      <c r="F29" s="95"/>
      <c r="G29" s="97">
        <f>SUM(G27:G28)</f>
        <v>139.94</v>
      </c>
      <c r="H29" s="98">
        <f>SUM(H27:H28)</f>
        <v>0.9600000000000001</v>
      </c>
      <c r="I29" s="98">
        <f>SUM(I27:I28)</f>
        <v>2.5</v>
      </c>
      <c r="J29" s="99">
        <f>SUM(J27:J28)</f>
        <v>28.400000000000002</v>
      </c>
    </row>
    <row r="30" spans="1:10" ht="16.5" thickBot="1">
      <c r="A30" s="100"/>
      <c r="B30" s="100"/>
      <c r="C30" s="101" t="s">
        <v>35</v>
      </c>
      <c r="D30" s="101"/>
      <c r="E30" s="102"/>
      <c r="F30" s="101"/>
      <c r="G30" s="103">
        <v>1783.82</v>
      </c>
      <c r="H30" s="103">
        <v>41.41</v>
      </c>
      <c r="I30" s="103">
        <v>59.26</v>
      </c>
      <c r="J30" s="104">
        <v>271.21</v>
      </c>
    </row>
  </sheetData>
  <sheetProtection/>
  <mergeCells count="1">
    <mergeCell ref="B1:D1"/>
  </mergeCells>
  <printOptions/>
  <pageMargins left="0.7" right="0.7" top="0.75" bottom="0.75" header="0.3" footer="0.3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2022-08-01T05:22:44Z</cp:lastPrinted>
  <dcterms:created xsi:type="dcterms:W3CDTF">2022-04-13T01:33:18Z</dcterms:created>
  <dcterms:modified xsi:type="dcterms:W3CDTF">2022-08-15T01:11:09Z</dcterms:modified>
  <cp:category/>
  <cp:version/>
  <cp:contentType/>
  <cp:contentStatus/>
</cp:coreProperties>
</file>