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<sst xmlns="http://schemas.openxmlformats.org/spreadsheetml/2006/main" count="68" uniqueCount="64">
  <si>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</si>
  <si>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</si>
  <si>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</si>
  <si>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</si>
  <si>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</si>
  <si>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</si>
  <si>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</si>
  <si>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</si>
  <si>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</si>
  <si>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</si>
  <si>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</si>
  <si>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</si>
  <si>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</si>
  <si>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</si>
  <si>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</si>
  <si>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</si>
  <si>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</si>
  <si>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</si>
  <si>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</si>
  <si>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</si>
  <si>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</si>
  <si>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</si>
  <si>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</si>
  <si>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</si>
  <si>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</si>
  <si>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</si>
  <si>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</si>
  <si>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</si>
  <si>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</si>
  <si>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</si>
  <si>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</si>
  <si>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</si>
  <si>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</si>
  <si>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</si>
  <si>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</si>
  <si>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</si>
  <si>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</si>
  <si>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</si>
  <si>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</si>
  <si>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</si>
  <si>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</si>
  <si>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сб.Новосибирск № 54-17к-2020***</t>
  </si>
  <si>
    <t>суп молочный с гречневой крупой</t>
  </si>
  <si>
    <t>цикорий с молоком</t>
  </si>
  <si>
    <t>сб.Пермь 2001 №254*</t>
  </si>
  <si>
    <t>сб.Новосибирск № 54-16з-2020***</t>
  </si>
  <si>
    <t>венегрет с растительным маслом</t>
  </si>
  <si>
    <t>сб.Новосибирск № 54-15м-2020***сб.Пермь 2001 №58*</t>
  </si>
  <si>
    <t>суп картофельный с горохом и гренками</t>
  </si>
  <si>
    <t>1/160/20</t>
  </si>
  <si>
    <t>сб.Новосибирск № 54-3м-2020***</t>
  </si>
  <si>
    <t>голубцы ленивые из говядины</t>
  </si>
  <si>
    <t>сб.Пермь 2001 №189*</t>
  </si>
  <si>
    <t>каша пшённая рассыпчатая</t>
  </si>
  <si>
    <t>сб.Новосибирск № 54-12м-2020***</t>
  </si>
  <si>
    <t>плов с курицей</t>
  </si>
  <si>
    <t>1/130</t>
  </si>
  <si>
    <t>сб.Новосибирск № 54-20хн-2020***</t>
  </si>
  <si>
    <t>сб.Новосибирск № 54-13-2020**</t>
  </si>
  <si>
    <t>масло сливочное (порциями)</t>
  </si>
  <si>
    <t>чай с молоком и сахаром</t>
  </si>
  <si>
    <t>сб.Новосибирск № 54-4гн-2020***</t>
  </si>
  <si>
    <t>кисель из облепихи</t>
  </si>
  <si>
    <t>апельсин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</si>
</sst>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/>
      <protection locked="0"/>
    </xf>
    <xf numFmtId="49" fontId="42" fillId="5" borderId="22" xfId="0" applyNumberFormat="1" applyFont="1" applyFill="1" applyBorder="1" applyAlignment="1" applyProtection="1">
      <alignment wrapText="1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3" xfId="0" applyNumberFormat="1" applyFont="1" applyFill="1" applyBorder="1" applyAlignment="1" applyProtection="1">
      <alignment vertical="top" wrapText="1"/>
      <protection locked="0"/>
    </xf>
    <xf numFmtId="0" fontId="41" fillId="33" borderId="22" xfId="0" applyFont="1" applyFill="1" applyBorder="1" applyAlignment="1">
      <alignment/>
    </xf>
    <xf numFmtId="0" fontId="0" fillId="33" borderId="0" xfId="0" applyFill="1" applyAlignment="1">
      <alignment/>
    </xf>
    <xf numFmtId="164" fontId="41" fillId="11" borderId="13" xfId="0" applyNumberFormat="1" applyFont="1" applyFill="1" applyBorder="1" applyAlignment="1">
      <alignment horizontal="center"/>
    </xf>
    <xf numFmtId="0" fontId="41" fillId="0" borderId="18" xfId="0" applyFont="1" applyBorder="1" applyAlignment="1">
      <alignment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4" t="s">
        <v>0</v>
      </c>
      <c r="B1" s="108" t="s">
        <v>23</v>
      </c>
      <c r="C1" s="109"/>
      <c r="D1" s="110"/>
      <c r="E1" s="84" t="s">
        <v>1</v>
      </c>
      <c r="F1" s="23"/>
      <c r="G1" s="84"/>
      <c r="H1" s="84"/>
      <c r="I1" s="84" t="s">
        <v>2</v>
      </c>
      <c r="J1" s="85">
        <v>44810</v>
      </c>
    </row>
    <row r="2" spans="1:10" ht="16.5" thickBo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41</v>
      </c>
      <c r="D4" s="17" t="s">
        <v>42</v>
      </c>
      <c r="E4" s="44">
        <v>0.005</v>
      </c>
      <c r="F4" s="18"/>
      <c r="G4" s="19">
        <v>169.41</v>
      </c>
      <c r="H4" s="19">
        <v>5.73</v>
      </c>
      <c r="I4" s="19">
        <v>4.81</v>
      </c>
      <c r="J4" s="20">
        <v>25.8</v>
      </c>
    </row>
    <row r="5" spans="1:10" ht="19.5" customHeight="1">
      <c r="A5" s="21"/>
      <c r="B5" s="22"/>
      <c r="C5" s="23" t="str">
        <f>'[1]Лист1 (2)'!$N$125</f>
        <v>Промышленное производство</v>
      </c>
      <c r="D5" s="24" t="s">
        <v>34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44</v>
      </c>
      <c r="D6" s="24" t="s">
        <v>43</v>
      </c>
      <c r="E6" s="25">
        <v>0.0058823529411764705</v>
      </c>
      <c r="F6" s="26"/>
      <c r="G6" s="27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1"/>
      <c r="B7" s="29"/>
      <c r="C7" s="23" t="s">
        <v>38</v>
      </c>
      <c r="D7" s="24" t="s">
        <v>37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6" t="s">
        <v>35</v>
      </c>
      <c r="D8" s="87"/>
      <c r="E8" s="88"/>
      <c r="F8" s="89"/>
      <c r="G8" s="90">
        <f>SUM(G4:G7)</f>
        <v>318.65999999999997</v>
      </c>
      <c r="H8" s="90">
        <f>SUM(H4:H7)</f>
        <v>11.219999999999999</v>
      </c>
      <c r="I8" s="90">
        <f>SUM(I4:I7)</f>
        <v>8.82</v>
      </c>
      <c r="J8" s="91">
        <f>SUM(J4:J7)</f>
        <v>48.599999999999994</v>
      </c>
    </row>
    <row r="9" spans="1:10" ht="19.5" customHeight="1">
      <c r="A9" s="14" t="s">
        <v>15</v>
      </c>
      <c r="B9" s="15"/>
      <c r="C9" s="23" t="s">
        <v>36</v>
      </c>
      <c r="D9" s="30" t="s">
        <v>39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24</v>
      </c>
      <c r="D11" s="41"/>
      <c r="E11" s="42"/>
      <c r="F11" s="100"/>
      <c r="G11" s="101">
        <v>409.02</v>
      </c>
      <c r="H11" s="101">
        <v>13.26</v>
      </c>
      <c r="I11" s="101">
        <v>11.82</v>
      </c>
      <c r="J11" s="102">
        <v>62.4</v>
      </c>
    </row>
    <row r="12" spans="1:10" ht="27" customHeight="1">
      <c r="A12" s="21" t="s">
        <v>16</v>
      </c>
      <c r="B12" s="43" t="s">
        <v>17</v>
      </c>
      <c r="C12" s="23" t="s">
        <v>45</v>
      </c>
      <c r="D12" s="17" t="s">
        <v>46</v>
      </c>
      <c r="E12" s="44">
        <v>0.02</v>
      </c>
      <c r="F12" s="18"/>
      <c r="G12" s="92">
        <v>54.93</v>
      </c>
      <c r="H12" s="92">
        <v>0.66</v>
      </c>
      <c r="I12" s="92">
        <v>4.33</v>
      </c>
      <c r="J12" s="93">
        <v>3.33</v>
      </c>
    </row>
    <row r="13" spans="1:10" ht="28.5" customHeight="1">
      <c r="A13" s="45"/>
      <c r="B13" s="22" t="s">
        <v>18</v>
      </c>
      <c r="C13" s="103" t="s">
        <v>47</v>
      </c>
      <c r="D13" s="24" t="s">
        <v>48</v>
      </c>
      <c r="E13" s="25" t="s">
        <v>49</v>
      </c>
      <c r="F13" s="26"/>
      <c r="G13" s="94">
        <v>115.32</v>
      </c>
      <c r="H13" s="94">
        <v>1.8</v>
      </c>
      <c r="I13" s="94">
        <v>1.56</v>
      </c>
      <c r="J13" s="95">
        <v>23.52</v>
      </c>
    </row>
    <row r="14" spans="1:10" ht="29.25" customHeight="1" thickBot="1">
      <c r="A14" s="45"/>
      <c r="B14" s="22" t="s">
        <v>19</v>
      </c>
      <c r="C14" s="23" t="s">
        <v>50</v>
      </c>
      <c r="D14" s="24" t="s">
        <v>51</v>
      </c>
      <c r="E14" s="25">
        <v>0.014285714285714285</v>
      </c>
      <c r="F14" s="26"/>
      <c r="G14" s="96">
        <v>88.21</v>
      </c>
      <c r="H14" s="96">
        <v>5.82</v>
      </c>
      <c r="I14" s="96">
        <v>5.25</v>
      </c>
      <c r="J14" s="97">
        <v>4.42</v>
      </c>
    </row>
    <row r="15" spans="1:10" ht="19.5" customHeight="1">
      <c r="A15" s="45"/>
      <c r="B15" s="22" t="s">
        <v>20</v>
      </c>
      <c r="C15" s="16" t="s">
        <v>52</v>
      </c>
      <c r="D15" s="24" t="s">
        <v>53</v>
      </c>
      <c r="E15" s="25">
        <v>0.007692307692307693</v>
      </c>
      <c r="F15" s="26"/>
      <c r="G15" s="46">
        <v>181.98</v>
      </c>
      <c r="H15" s="46">
        <v>1.56</v>
      </c>
      <c r="I15" s="46">
        <v>4.46</v>
      </c>
      <c r="J15" s="47">
        <v>33.9</v>
      </c>
    </row>
    <row r="16" spans="1:10" ht="19.5" customHeight="1">
      <c r="A16" s="45"/>
      <c r="B16" s="22" t="s">
        <v>25</v>
      </c>
      <c r="C16" s="23" t="str">
        <f>'[1]Лист1 (2)'!$N$125</f>
        <v>Промышленное производство</v>
      </c>
      <c r="D16" s="24" t="s">
        <v>40</v>
      </c>
      <c r="E16" s="25">
        <v>0.005555555555555556</v>
      </c>
      <c r="F16" s="26"/>
      <c r="G16" s="96">
        <v>134.06</v>
      </c>
      <c r="H16" s="96">
        <v>3.8</v>
      </c>
      <c r="I16" s="96">
        <v>3.3</v>
      </c>
      <c r="J16" s="97">
        <v>22.29</v>
      </c>
    </row>
    <row r="17" spans="1:10" ht="19.5" customHeight="1">
      <c r="A17" s="45"/>
      <c r="B17" s="22" t="s">
        <v>22</v>
      </c>
      <c r="C17" s="23" t="str">
        <f>'[1]Лист1 (2)'!$N$125</f>
        <v>Промышленное производство</v>
      </c>
      <c r="D17" s="24" t="s">
        <v>26</v>
      </c>
      <c r="E17" s="25">
        <v>0.04</v>
      </c>
      <c r="F17" s="48"/>
      <c r="G17" s="46">
        <v>58.79</v>
      </c>
      <c r="H17" s="96">
        <v>2.12</v>
      </c>
      <c r="I17" s="96">
        <v>0.87</v>
      </c>
      <c r="J17" s="97">
        <v>10.62</v>
      </c>
    </row>
    <row r="18" spans="1:10" ht="19.5" customHeight="1" thickBot="1">
      <c r="A18" s="45"/>
      <c r="B18" s="49" t="s">
        <v>21</v>
      </c>
      <c r="C18" s="34" t="str">
        <f>'[1]Лист1 (2)'!$N$125</f>
        <v>Промышленное производство</v>
      </c>
      <c r="D18" s="35" t="s">
        <v>27</v>
      </c>
      <c r="E18" s="36">
        <v>0.04</v>
      </c>
      <c r="F18" s="50"/>
      <c r="G18" s="98">
        <v>58.85</v>
      </c>
      <c r="H18" s="98">
        <v>2</v>
      </c>
      <c r="I18" s="98">
        <v>0.25</v>
      </c>
      <c r="J18" s="99">
        <v>12.15</v>
      </c>
    </row>
    <row r="19" spans="1:10" ht="19.5" customHeight="1" thickBot="1">
      <c r="A19" s="51"/>
      <c r="B19" s="39"/>
      <c r="C19" s="52" t="s">
        <v>28</v>
      </c>
      <c r="D19" s="53"/>
      <c r="E19" s="54"/>
      <c r="F19" s="55"/>
      <c r="G19" s="56">
        <f>SUM(G12:G18)</f>
        <v>692.14</v>
      </c>
      <c r="H19" s="56">
        <f>SUM(H12:H18)</f>
        <v>17.76</v>
      </c>
      <c r="I19" s="56">
        <f>SUM(I12:I18)</f>
        <v>20.020000000000003</v>
      </c>
      <c r="J19" s="57">
        <f>SUM(J12:J18)</f>
        <v>110.23000000000002</v>
      </c>
    </row>
    <row r="20" spans="1:10" ht="26.25" customHeight="1">
      <c r="A20" s="58" t="s">
        <v>29</v>
      </c>
      <c r="B20" s="59"/>
      <c r="C20" s="23" t="s">
        <v>54</v>
      </c>
      <c r="D20" s="17" t="s">
        <v>55</v>
      </c>
      <c r="E20" s="60" t="s">
        <v>56</v>
      </c>
      <c r="F20" s="61"/>
      <c r="G20" s="62">
        <v>441.3</v>
      </c>
      <c r="H20" s="62">
        <v>11.7</v>
      </c>
      <c r="I20" s="62">
        <v>21.3</v>
      </c>
      <c r="J20" s="63">
        <v>50.7</v>
      </c>
    </row>
    <row r="21" spans="1:10" ht="15.75">
      <c r="A21" s="64"/>
      <c r="B21" s="22" t="s">
        <v>22</v>
      </c>
      <c r="C21" s="23" t="str">
        <f>'[1]Лист1 (2)'!$N$125</f>
        <v>Промышленное производство</v>
      </c>
      <c r="D21" s="24" t="s">
        <v>26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107"/>
      <c r="B22" s="22" t="s">
        <v>25</v>
      </c>
      <c r="C22" s="23" t="s">
        <v>57</v>
      </c>
      <c r="D22" s="65" t="s">
        <v>62</v>
      </c>
      <c r="E22" s="25">
        <v>0.005555555555555556</v>
      </c>
      <c r="F22" s="48"/>
      <c r="G22" s="66">
        <v>54.36</v>
      </c>
      <c r="H22" s="4">
        <v>0.36</v>
      </c>
      <c r="I22" s="4">
        <v>0.12</v>
      </c>
      <c r="J22" s="6">
        <v>12.96</v>
      </c>
    </row>
    <row r="23" spans="1:10" ht="16.5" thickBot="1">
      <c r="A23" s="67"/>
      <c r="B23" s="22"/>
      <c r="C23" s="23"/>
      <c r="D23" s="65" t="s">
        <v>63</v>
      </c>
      <c r="E23" s="25">
        <v>0.005555555555555556</v>
      </c>
      <c r="F23" s="48"/>
      <c r="G23" s="10">
        <v>46.7</v>
      </c>
      <c r="H23" s="4">
        <v>0.42</v>
      </c>
      <c r="I23" s="4">
        <v>0.42</v>
      </c>
      <c r="J23" s="6">
        <v>10.31</v>
      </c>
    </row>
    <row r="24" spans="1:10" ht="16.5" thickBot="1">
      <c r="A24" s="68"/>
      <c r="B24" s="69"/>
      <c r="C24" s="68" t="s">
        <v>30</v>
      </c>
      <c r="D24" s="68"/>
      <c r="E24" s="70"/>
      <c r="F24" s="68"/>
      <c r="G24" s="71">
        <f>SUM(G20:G23)</f>
        <v>601.1500000000001</v>
      </c>
      <c r="H24" s="71">
        <f>SUM(H20:H23)</f>
        <v>14.6</v>
      </c>
      <c r="I24" s="71">
        <f>SUM(I20:I23)</f>
        <v>22.710000000000004</v>
      </c>
      <c r="J24" s="72">
        <f>SUM(J20:J23)</f>
        <v>84.59</v>
      </c>
    </row>
    <row r="25" spans="1:10" ht="15.75">
      <c r="A25" s="104" t="s">
        <v>31</v>
      </c>
      <c r="B25" s="15"/>
      <c r="C25" s="23" t="str">
        <f>'[1]Лист1 (2)'!$N$125</f>
        <v>Промышленное производство</v>
      </c>
      <c r="D25" s="24" t="s">
        <v>34</v>
      </c>
      <c r="E25" s="25">
        <v>0.03333333333333333</v>
      </c>
      <c r="F25" s="26"/>
      <c r="G25" s="27">
        <v>45.29</v>
      </c>
      <c r="H25" s="5">
        <v>1.33</v>
      </c>
      <c r="I25" s="5">
        <v>0.53</v>
      </c>
      <c r="J25" s="10">
        <v>8.8</v>
      </c>
    </row>
    <row r="26" spans="1:10" ht="15.75">
      <c r="A26" s="105"/>
      <c r="B26" s="43"/>
      <c r="C26" s="23" t="s">
        <v>58</v>
      </c>
      <c r="D26" s="24" t="s">
        <v>59</v>
      </c>
      <c r="E26" s="25">
        <v>0.1</v>
      </c>
      <c r="F26" s="26"/>
      <c r="G26" s="27">
        <v>30.5</v>
      </c>
      <c r="H26" s="27">
        <v>7.3</v>
      </c>
      <c r="I26" s="27">
        <v>0.1</v>
      </c>
      <c r="J26" s="28">
        <v>0.1</v>
      </c>
    </row>
    <row r="27" spans="1:10" ht="15.75">
      <c r="A27" s="22"/>
      <c r="B27" s="22"/>
      <c r="C27" s="23" t="s">
        <v>61</v>
      </c>
      <c r="D27" s="24" t="s">
        <v>60</v>
      </c>
      <c r="E27" s="73">
        <v>0.005</v>
      </c>
      <c r="F27" s="48"/>
      <c r="G27" s="66">
        <v>83.96</v>
      </c>
      <c r="H27" s="4">
        <v>2.78</v>
      </c>
      <c r="I27" s="4">
        <v>2.24</v>
      </c>
      <c r="J27" s="6">
        <v>13.17</v>
      </c>
    </row>
    <row r="28" spans="1:10" ht="15.75">
      <c r="A28" s="74"/>
      <c r="B28" s="74"/>
      <c r="C28" s="75" t="s">
        <v>32</v>
      </c>
      <c r="D28" s="75"/>
      <c r="E28" s="76"/>
      <c r="F28" s="75"/>
      <c r="G28" s="106">
        <f>SUM(G25:G27)</f>
        <v>159.75</v>
      </c>
      <c r="H28" s="77">
        <f>SUM(H25:H27)</f>
        <v>11.409999999999998</v>
      </c>
      <c r="I28" s="77">
        <f>SUM(I25:I27)</f>
        <v>2.87</v>
      </c>
      <c r="J28" s="78">
        <f>SUM(J25:J27)</f>
        <v>22.07</v>
      </c>
    </row>
    <row r="29" spans="1:10" ht="16.5" thickBot="1">
      <c r="A29" s="79"/>
      <c r="B29" s="79"/>
      <c r="C29" s="80" t="s">
        <v>33</v>
      </c>
      <c r="D29" s="80"/>
      <c r="E29" s="81"/>
      <c r="F29" s="80"/>
      <c r="G29" s="82">
        <v>1910.132</v>
      </c>
      <c r="H29" s="82">
        <v>58.08</v>
      </c>
      <c r="I29" s="82">
        <v>57.52</v>
      </c>
      <c r="J29" s="83">
        <v>290.033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2022-09-06T08:12:24Z</dcterms:modified>
  <cp:category/>
  <cp:version/>
  <cp:contentType/>
  <cp:contentStatus/>
</cp:coreProperties>
</file>