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<sst xmlns="http://schemas.openxmlformats.org/spreadsheetml/2006/main" count="75" uniqueCount="70">
  <si>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</si>
  <si>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</si>
  <si>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</si>
  <si>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</si>
  <si>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</si>
  <si>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</si>
  <si>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</si>
  <si>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</si>
  <si>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</si>
  <si>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</si>
  <si>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</si>
  <si>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</si>
  <si>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</si>
  <si>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</si>
  <si>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</si>
  <si>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</si>
  <si>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</si>
  <si>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</si>
  <si>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</si>
  <si>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</si>
  <si>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</si>
  <si>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</si>
  <si>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</si>
  <si>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</si>
  <si>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</si>
  <si>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</si>
  <si>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</si>
  <si>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</si>
  <si>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</si>
  <si>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</si>
  <si>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</si>
  <si>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</si>
  <si>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</si>
  <si>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</si>
  <si>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</si>
  <si>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</si>
  <si>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</si>
  <si>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</si>
  <si>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</si>
  <si>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№261*</t>
  </si>
  <si>
    <t>сб.Пермь 2001 №93*</t>
  </si>
  <si>
    <t>каша овсяная из "Геркулеса" жидкая с маслом сливочным</t>
  </si>
  <si>
    <t>сб.Пермь 2001 №254*</t>
  </si>
  <si>
    <t>цикорий с молоком</t>
  </si>
  <si>
    <t>повидло фруктовое</t>
  </si>
  <si>
    <t>йогурт</t>
  </si>
  <si>
    <t>сб.Пермь 2001 №20*</t>
  </si>
  <si>
    <t>сб.Пермь 2001 №33*</t>
  </si>
  <si>
    <t>рассольник ленинградский со сметаной</t>
  </si>
  <si>
    <t>1/175/5</t>
  </si>
  <si>
    <t>сб.Пермь 2001 №77*</t>
  </si>
  <si>
    <t>рагу из овощей</t>
  </si>
  <si>
    <t>сб.Новосибирск № 54-22м-2020***</t>
  </si>
  <si>
    <t>суфле из курицы</t>
  </si>
  <si>
    <t>компот из облепихи</t>
  </si>
  <si>
    <t>сб.Новосибирск № 54-9хн-2020***</t>
  </si>
  <si>
    <t>сб.Пермь 2001 №192*</t>
  </si>
  <si>
    <t>рис припущенный</t>
  </si>
  <si>
    <t>1/130</t>
  </si>
  <si>
    <t>сб.Пермь 2001 №143* сб.Пермь 2001 № 226</t>
  </si>
  <si>
    <t>рыба тушённая в сметанном соусе</t>
  </si>
  <si>
    <t>1/70/10</t>
  </si>
  <si>
    <t>банан</t>
  </si>
  <si>
    <t>сб.Пермь 2001 №233*</t>
  </si>
  <si>
    <t>кисель</t>
  </si>
  <si>
    <t>сб.Пермь 2001 №255*</t>
  </si>
  <si>
    <t>молоко кипячённое</t>
  </si>
  <si>
    <t>1/200</t>
  </si>
  <si>
    <t>баранка</t>
  </si>
  <si>
    <t>салат из свежих огурцов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</si>
</sst>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1" xfId="0" applyNumberFormat="1" applyFont="1" applyFill="1" applyBorder="1" applyAlignment="1" applyProtection="1">
      <alignment/>
      <protection locked="0"/>
    </xf>
    <xf numFmtId="0" fontId="41" fillId="0" borderId="16" xfId="0" applyFont="1" applyBorder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5" borderId="16" xfId="0" applyFont="1" applyFill="1" applyBorder="1" applyAlignment="1">
      <alignment horizontal="right"/>
    </xf>
    <xf numFmtId="166" fontId="42" fillId="5" borderId="16" xfId="0" applyNumberFormat="1" applyFont="1" applyFill="1" applyBorder="1" applyAlignment="1" applyProtection="1">
      <alignment/>
      <protection locked="0"/>
    </xf>
    <xf numFmtId="166" fontId="42" fillId="5" borderId="16" xfId="0" applyNumberFormat="1" applyFont="1" applyFill="1" applyBorder="1" applyAlignment="1" applyProtection="1">
      <alignment horizontal="center"/>
      <protection locked="0"/>
    </xf>
    <xf numFmtId="166" fontId="42" fillId="5" borderId="32" xfId="0" applyNumberFormat="1" applyFont="1" applyFill="1" applyBorder="1" applyAlignment="1" applyProtection="1">
      <alignment horizontal="center"/>
      <protection locked="0"/>
    </xf>
    <xf numFmtId="49" fontId="42" fillId="5" borderId="33" xfId="0" applyNumberFormat="1" applyFont="1" applyFill="1" applyBorder="1" applyAlignment="1" applyProtection="1">
      <alignment wrapText="1"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5" borderId="35" xfId="0" applyFont="1" applyFill="1" applyBorder="1" applyAlignment="1" applyProtection="1">
      <alignment/>
      <protection locked="0"/>
    </xf>
    <xf numFmtId="0" fontId="42" fillId="0" borderId="36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A13">
      <selection activeCell="D13" sqref="D13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21" t="s">
        <v>24</v>
      </c>
      <c r="C1" s="122"/>
      <c r="D1" s="123"/>
      <c r="E1" s="93" t="s">
        <v>1</v>
      </c>
      <c r="F1" s="26"/>
      <c r="G1" s="93"/>
      <c r="H1" s="93"/>
      <c r="I1" s="93" t="s">
        <v>2</v>
      </c>
      <c r="J1" s="94">
        <v>44812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40</v>
      </c>
      <c r="D4" s="19" t="s">
        <v>41</v>
      </c>
      <c r="E4" s="20" t="s">
        <v>25</v>
      </c>
      <c r="F4" s="21"/>
      <c r="G4" s="22">
        <v>200.8</v>
      </c>
      <c r="H4" s="22">
        <v>2.8</v>
      </c>
      <c r="I4" s="22">
        <v>6.4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36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42</v>
      </c>
      <c r="D6" s="27" t="s">
        <v>43</v>
      </c>
      <c r="E6" s="28">
        <v>0.0058823529411764705</v>
      </c>
      <c r="F6" s="29"/>
      <c r="G6" s="30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4"/>
      <c r="B7" s="32"/>
      <c r="C7" s="26" t="str">
        <f>'[1]Лист1 (2)'!$N$125</f>
        <v>Промышленное производство</v>
      </c>
      <c r="D7" s="27" t="s">
        <v>44</v>
      </c>
      <c r="E7" s="28">
        <v>0.1</v>
      </c>
      <c r="F7" s="29"/>
      <c r="G7" s="30">
        <v>26</v>
      </c>
      <c r="H7" s="30">
        <v>0</v>
      </c>
      <c r="I7" s="30">
        <v>0</v>
      </c>
      <c r="J7" s="31">
        <v>6.5</v>
      </c>
    </row>
    <row r="8" spans="1:10" ht="19.5" customHeight="1" thickBot="1">
      <c r="A8" s="24"/>
      <c r="B8" s="36"/>
      <c r="C8" s="95" t="s">
        <v>37</v>
      </c>
      <c r="D8" s="96"/>
      <c r="E8" s="97"/>
      <c r="F8" s="98"/>
      <c r="G8" s="99">
        <f>SUM(G4:G7)</f>
        <v>336.6</v>
      </c>
      <c r="H8" s="99">
        <f>SUM(H4:H7)</f>
        <v>4.99</v>
      </c>
      <c r="I8" s="99">
        <f>SUM(I4:I7)</f>
        <v>8.16</v>
      </c>
      <c r="J8" s="100">
        <f>SUM(J4:J7)</f>
        <v>60.8</v>
      </c>
    </row>
    <row r="9" spans="1:10" ht="19.5" customHeight="1">
      <c r="A9" s="16" t="s">
        <v>16</v>
      </c>
      <c r="B9" s="17"/>
      <c r="C9" s="26" t="s">
        <v>38</v>
      </c>
      <c r="D9" s="33" t="s">
        <v>45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426.96</v>
      </c>
      <c r="H11" s="111">
        <v>7.03</v>
      </c>
      <c r="I11" s="111">
        <v>11.16</v>
      </c>
      <c r="J11" s="112">
        <v>74.6</v>
      </c>
    </row>
    <row r="12" spans="1:10" ht="27" customHeight="1">
      <c r="A12" s="24" t="s">
        <v>17</v>
      </c>
      <c r="B12" s="46" t="s">
        <v>18</v>
      </c>
      <c r="C12" s="26" t="s">
        <v>46</v>
      </c>
      <c r="D12" s="19" t="s">
        <v>69</v>
      </c>
      <c r="E12" s="47">
        <v>0.02</v>
      </c>
      <c r="F12" s="21"/>
      <c r="G12" s="102">
        <v>87.7</v>
      </c>
      <c r="H12" s="102">
        <v>0.16</v>
      </c>
      <c r="I12" s="102">
        <v>8.66</v>
      </c>
      <c r="J12" s="103">
        <v>2.28</v>
      </c>
    </row>
    <row r="13" spans="1:10" ht="27.75" customHeight="1">
      <c r="A13" s="48"/>
      <c r="B13" s="25" t="s">
        <v>19</v>
      </c>
      <c r="C13" s="26" t="s">
        <v>47</v>
      </c>
      <c r="D13" s="27" t="s">
        <v>48</v>
      </c>
      <c r="E13" s="28" t="s">
        <v>49</v>
      </c>
      <c r="F13" s="29"/>
      <c r="G13" s="104">
        <v>73.92</v>
      </c>
      <c r="H13" s="104">
        <v>2.16</v>
      </c>
      <c r="I13" s="104">
        <v>5.76</v>
      </c>
      <c r="J13" s="105">
        <v>3.36</v>
      </c>
    </row>
    <row r="14" spans="1:10" ht="29.25" customHeight="1">
      <c r="A14" s="48"/>
      <c r="B14" s="25" t="s">
        <v>20</v>
      </c>
      <c r="C14" s="26" t="s">
        <v>50</v>
      </c>
      <c r="D14" s="27" t="s">
        <v>51</v>
      </c>
      <c r="E14" s="28">
        <v>0.007692307692307693</v>
      </c>
      <c r="F14" s="29"/>
      <c r="G14" s="106">
        <v>296.32</v>
      </c>
      <c r="H14" s="106">
        <v>1.28</v>
      </c>
      <c r="I14" s="106">
        <v>19.32</v>
      </c>
      <c r="J14" s="107">
        <v>29.33</v>
      </c>
    </row>
    <row r="15" spans="1:10" ht="19.5" customHeight="1">
      <c r="A15" s="48"/>
      <c r="B15" s="25" t="s">
        <v>21</v>
      </c>
      <c r="C15" s="26" t="s">
        <v>52</v>
      </c>
      <c r="D15" s="27" t="s">
        <v>53</v>
      </c>
      <c r="E15" s="28">
        <v>0.014285714285714285</v>
      </c>
      <c r="F15" s="29"/>
      <c r="G15" s="49">
        <v>106.01</v>
      </c>
      <c r="H15" s="49">
        <v>11.62</v>
      </c>
      <c r="I15" s="49">
        <v>6.41</v>
      </c>
      <c r="J15" s="50">
        <v>0.46</v>
      </c>
    </row>
    <row r="16" spans="1:10" ht="19.5" customHeight="1">
      <c r="A16" s="48"/>
      <c r="B16" s="25" t="s">
        <v>27</v>
      </c>
      <c r="C16" s="26" t="s">
        <v>55</v>
      </c>
      <c r="D16" s="27" t="s">
        <v>54</v>
      </c>
      <c r="E16" s="28">
        <v>0.005555555555555556</v>
      </c>
      <c r="F16" s="29"/>
      <c r="G16" s="106">
        <v>35.4</v>
      </c>
      <c r="H16" s="106">
        <v>0.24</v>
      </c>
      <c r="I16" s="106">
        <v>0.84</v>
      </c>
      <c r="J16" s="107">
        <v>6.72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716.99</v>
      </c>
      <c r="H19" s="59">
        <f>SUM(H12:H18)</f>
        <v>19.58</v>
      </c>
      <c r="I19" s="59">
        <f>SUM(I12:I18)</f>
        <v>42.11000000000001</v>
      </c>
      <c r="J19" s="60">
        <f>SUM(J12:J18)</f>
        <v>64.92</v>
      </c>
    </row>
    <row r="20" spans="1:10" ht="26.25" customHeight="1">
      <c r="A20" s="61" t="s">
        <v>31</v>
      </c>
      <c r="B20" s="62"/>
      <c r="C20" s="18" t="s">
        <v>56</v>
      </c>
      <c r="D20" s="19" t="s">
        <v>57</v>
      </c>
      <c r="E20" s="63" t="s">
        <v>58</v>
      </c>
      <c r="F20" s="64"/>
      <c r="G20" s="65">
        <v>103.41</v>
      </c>
      <c r="H20" s="65">
        <v>3.85</v>
      </c>
      <c r="I20" s="65">
        <v>1.69</v>
      </c>
      <c r="J20" s="66">
        <v>18.2</v>
      </c>
    </row>
    <row r="21" spans="1:10" ht="30.75" customHeight="1">
      <c r="A21" s="114"/>
      <c r="B21" s="115"/>
      <c r="C21" s="120" t="s">
        <v>59</v>
      </c>
      <c r="D21" s="33" t="s">
        <v>60</v>
      </c>
      <c r="E21" s="116" t="s">
        <v>61</v>
      </c>
      <c r="F21" s="117"/>
      <c r="G21" s="118">
        <v>120.98</v>
      </c>
      <c r="H21" s="118">
        <v>4.62</v>
      </c>
      <c r="I21" s="118">
        <v>8.9</v>
      </c>
      <c r="J21" s="119">
        <v>5.6</v>
      </c>
    </row>
    <row r="22" spans="1:10" ht="15.75">
      <c r="A22" s="67"/>
      <c r="B22" s="25" t="s">
        <v>23</v>
      </c>
      <c r="C22" s="26" t="str">
        <f>'[1]Лист1 (2)'!$N$125</f>
        <v>Промышленное производство</v>
      </c>
      <c r="D22" s="27" t="s">
        <v>28</v>
      </c>
      <c r="E22" s="28">
        <v>0.04</v>
      </c>
      <c r="F22" s="51"/>
      <c r="G22" s="49">
        <v>58.79</v>
      </c>
      <c r="H22" s="4">
        <v>2.12</v>
      </c>
      <c r="I22" s="4">
        <v>0.87</v>
      </c>
      <c r="J22" s="6">
        <v>10.62</v>
      </c>
    </row>
    <row r="23" spans="1:10" ht="15.75">
      <c r="A23" s="67"/>
      <c r="B23" s="25" t="s">
        <v>22</v>
      </c>
      <c r="C23" s="26" t="str">
        <f>'[1]Лист1 (2)'!$N$125</f>
        <v>Промышленное производство</v>
      </c>
      <c r="D23" s="27" t="s">
        <v>29</v>
      </c>
      <c r="E23" s="28">
        <v>0.04</v>
      </c>
      <c r="F23" s="70"/>
      <c r="G23" s="4">
        <v>58.85</v>
      </c>
      <c r="H23" s="4">
        <v>2</v>
      </c>
      <c r="I23" s="4">
        <v>0.25</v>
      </c>
      <c r="J23" s="6">
        <v>12.15</v>
      </c>
    </row>
    <row r="24" spans="1:10" ht="15.75">
      <c r="A24" s="101"/>
      <c r="B24" s="25"/>
      <c r="C24" s="37"/>
      <c r="D24" s="68" t="s">
        <v>62</v>
      </c>
      <c r="E24" s="28">
        <v>0.01</v>
      </c>
      <c r="F24" s="51"/>
      <c r="G24" s="69">
        <v>94.772</v>
      </c>
      <c r="H24" s="4">
        <v>1.47</v>
      </c>
      <c r="I24" s="4">
        <v>0.52</v>
      </c>
      <c r="J24" s="6">
        <v>21.053</v>
      </c>
    </row>
    <row r="25" spans="1:10" ht="16.5" thickBot="1">
      <c r="A25" s="71"/>
      <c r="B25" s="25" t="s">
        <v>27</v>
      </c>
      <c r="C25" s="95" t="s">
        <v>63</v>
      </c>
      <c r="D25" s="68" t="s">
        <v>64</v>
      </c>
      <c r="E25" s="28">
        <v>0.005555555555555556</v>
      </c>
      <c r="F25" s="51"/>
      <c r="G25" s="69">
        <v>35.72</v>
      </c>
      <c r="H25" s="4">
        <v>0.21</v>
      </c>
      <c r="I25" s="4">
        <v>0</v>
      </c>
      <c r="J25" s="6">
        <v>8.72</v>
      </c>
    </row>
    <row r="26" spans="1:10" ht="16.5" thickBot="1">
      <c r="A26" s="72"/>
      <c r="B26" s="73"/>
      <c r="C26" s="72" t="s">
        <v>32</v>
      </c>
      <c r="D26" s="72"/>
      <c r="E26" s="74"/>
      <c r="F26" s="72"/>
      <c r="G26" s="75">
        <f>SUM(G20:G25)</f>
        <v>472.52200000000005</v>
      </c>
      <c r="H26" s="75">
        <f>SUM(H20:H25)</f>
        <v>14.270000000000001</v>
      </c>
      <c r="I26" s="75">
        <f>SUM(I20:I25)</f>
        <v>12.229999999999999</v>
      </c>
      <c r="J26" s="76">
        <f>SUM(J20:J25)</f>
        <v>76.34299999999999</v>
      </c>
    </row>
    <row r="27" spans="1:10" ht="15.75">
      <c r="A27" s="61" t="s">
        <v>33</v>
      </c>
      <c r="B27" s="77"/>
      <c r="C27" s="113" t="s">
        <v>65</v>
      </c>
      <c r="D27" s="19" t="s">
        <v>66</v>
      </c>
      <c r="E27" s="63" t="s">
        <v>67</v>
      </c>
      <c r="F27" s="78"/>
      <c r="G27" s="79">
        <v>87.81</v>
      </c>
      <c r="H27" s="14">
        <v>4.6</v>
      </c>
      <c r="I27" s="14">
        <v>3.33</v>
      </c>
      <c r="J27" s="15">
        <v>9.86</v>
      </c>
    </row>
    <row r="28" spans="1:10" ht="15.75">
      <c r="A28" s="80"/>
      <c r="B28" s="80"/>
      <c r="C28" s="26" t="s">
        <v>39</v>
      </c>
      <c r="D28" s="27" t="s">
        <v>68</v>
      </c>
      <c r="E28" s="81">
        <v>0.02</v>
      </c>
      <c r="F28" s="51"/>
      <c r="G28" s="69">
        <v>81.55</v>
      </c>
      <c r="H28" s="4">
        <v>2.7</v>
      </c>
      <c r="I28" s="4">
        <v>0.75</v>
      </c>
      <c r="J28" s="6">
        <v>16</v>
      </c>
    </row>
    <row r="29" spans="1:10" ht="15.75">
      <c r="A29" s="82"/>
      <c r="B29" s="82"/>
      <c r="C29" s="83" t="s">
        <v>34</v>
      </c>
      <c r="D29" s="83"/>
      <c r="E29" s="84"/>
      <c r="F29" s="83"/>
      <c r="G29" s="85">
        <f>SUM(G27:G28)</f>
        <v>169.36</v>
      </c>
      <c r="H29" s="86">
        <f>SUM(H27:H28)</f>
        <v>7.3</v>
      </c>
      <c r="I29" s="86">
        <f>SUM(I27:I28)</f>
        <v>4.08</v>
      </c>
      <c r="J29" s="87">
        <f>SUM(J27:J28)</f>
        <v>25.86</v>
      </c>
    </row>
    <row r="30" spans="1:10" ht="16.5" thickBot="1">
      <c r="A30" s="88"/>
      <c r="B30" s="88"/>
      <c r="C30" s="89" t="s">
        <v>35</v>
      </c>
      <c r="D30" s="89"/>
      <c r="E30" s="90"/>
      <c r="F30" s="89"/>
      <c r="G30" s="91">
        <v>1785.832</v>
      </c>
      <c r="H30" s="91">
        <v>48.18</v>
      </c>
      <c r="I30" s="91">
        <v>69.58</v>
      </c>
      <c r="J30" s="92">
        <v>241.723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2022-09-08T02:01:54Z</dcterms:modified>
  <cp:category/>
  <cp:version/>
  <cp:contentType/>
  <cp:contentStatus/>
</cp:coreProperties>
</file>