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<sst xmlns="http://schemas.openxmlformats.org/spreadsheetml/2006/main" count="70" uniqueCount="65">
  <si>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</si>
  <si>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</si>
  <si>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</si>
  <si>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</si>
  <si>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</si>
  <si>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</si>
  <si>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</si>
  <si>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</si>
  <si>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</si>
  <si>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</si>
  <si>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</si>
  <si>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</si>
  <si>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</si>
  <si>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</si>
  <si>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</si>
  <si>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</si>
  <si>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</si>
  <si>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</si>
  <si>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</si>
  <si>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</si>
  <si>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</si>
  <si>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</si>
  <si>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</si>
  <si>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</si>
  <si>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</si>
  <si>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</si>
  <si>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сб.Новосибирск № 54-19к-2020***</t>
  </si>
  <si>
    <t>Суп молочный с макаронными изделиями</t>
  </si>
  <si>
    <t>1/200/5</t>
  </si>
  <si>
    <t>сб.Новосибирск № 54-4гн-2020***</t>
  </si>
  <si>
    <t>Батон вс</t>
  </si>
  <si>
    <t>повидло фруктовое</t>
  </si>
  <si>
    <t>итого завтрак</t>
  </si>
  <si>
    <t>сб.Новосибирск № 54-4с-2020***</t>
  </si>
  <si>
    <t>рассольник домашний с мясными фрикадельками</t>
  </si>
  <si>
    <t>1/130/20</t>
  </si>
  <si>
    <t>сб.Новосибирск № 54-22м-2020***</t>
  </si>
  <si>
    <t>суфле из курицы</t>
  </si>
  <si>
    <t>сб.Пермь 2001 №191*</t>
  </si>
  <si>
    <t>рис отварной</t>
  </si>
  <si>
    <t>хол.напиток</t>
  </si>
  <si>
    <t>сб.Новосибирск № 54-2хн-2020***</t>
  </si>
  <si>
    <t>компот из кураги</t>
  </si>
  <si>
    <t>хлеб ржаной</t>
  </si>
  <si>
    <t>хлеб пшеничный 1 сорт</t>
  </si>
  <si>
    <t>итого обед</t>
  </si>
  <si>
    <t>Полдник (уплотнённый)</t>
  </si>
  <si>
    <t>сб.Новосибирск № 54-1хн-2020***</t>
  </si>
  <si>
    <t>компот из смеси сухофруктов</t>
  </si>
  <si>
    <t>сб.Новосибирск № 54-6т-2020***</t>
  </si>
  <si>
    <t>сырники</t>
  </si>
  <si>
    <t>1/150</t>
  </si>
  <si>
    <t>итого полдник</t>
  </si>
  <si>
    <t>Ужин</t>
  </si>
  <si>
    <t>сб.Пермь 2001 №255*</t>
  </si>
  <si>
    <t>молоко кипячёное</t>
  </si>
  <si>
    <t>1/200</t>
  </si>
  <si>
    <t>печенье овсяное</t>
  </si>
  <si>
    <t>итого ужин</t>
  </si>
  <si>
    <t>итого за день</t>
  </si>
  <si>
    <t>сб.Новосибирск № 54-20з-2020***</t>
  </si>
  <si>
    <t>салат из моркови с зелёным горошком</t>
  </si>
  <si>
    <t xml:space="preserve">   1/100</t>
  </si>
  <si>
    <t>йогурт</t>
  </si>
  <si>
    <t>яблоко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</si>
</sst>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2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2" fontId="2" fillId="5" borderId="14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2" fontId="2" fillId="5" borderId="21" xfId="0" applyNumberFormat="1" applyFont="1" applyFill="1" applyBorder="1" applyAlignment="1" applyProtection="1">
      <alignment horizontal="center" vertical="top"/>
      <protection locked="0"/>
    </xf>
    <xf numFmtId="2" fontId="2" fillId="5" borderId="22" xfId="0" applyNumberFormat="1" applyFont="1" applyFill="1" applyBorder="1" applyAlignment="1" applyProtection="1">
      <alignment horizontal="center" vertical="top"/>
      <protection locked="0"/>
    </xf>
    <xf numFmtId="166" fontId="2" fillId="5" borderId="19" xfId="0" applyNumberFormat="1" applyFont="1" applyFill="1" applyBorder="1" applyAlignment="1" applyProtection="1">
      <alignment horizontal="center" vertical="top"/>
      <protection locked="0"/>
    </xf>
    <xf numFmtId="166" fontId="2" fillId="5" borderId="23" xfId="0" applyNumberFormat="1" applyFont="1" applyFill="1" applyBorder="1" applyAlignment="1" applyProtection="1">
      <alignment horizontal="center" vertical="top"/>
      <protection locked="0"/>
    </xf>
    <xf numFmtId="166" fontId="2" fillId="5" borderId="21" xfId="0" applyNumberFormat="1" applyFont="1" applyFill="1" applyBorder="1" applyAlignment="1" applyProtection="1">
      <alignment horizontal="center" vertical="top"/>
      <protection locked="0"/>
    </xf>
    <xf numFmtId="166" fontId="2" fillId="5" borderId="22" xfId="0" applyNumberFormat="1" applyFont="1" applyFill="1" applyBorder="1" applyAlignment="1" applyProtection="1">
      <alignment horizontal="center" vertical="top"/>
      <protection locked="0"/>
    </xf>
    <xf numFmtId="2" fontId="2" fillId="11" borderId="24" xfId="0" applyNumberFormat="1" applyFont="1" applyFill="1" applyBorder="1" applyAlignment="1" applyProtection="1">
      <alignment horizontal="center" vertical="top"/>
      <protection locked="0"/>
    </xf>
    <xf numFmtId="2" fontId="2" fillId="11" borderId="25" xfId="0" applyNumberFormat="1" applyFont="1" applyFill="1" applyBorder="1" applyAlignment="1" applyProtection="1">
      <alignment horizontal="center" vertical="top"/>
      <protection locked="0"/>
    </xf>
    <xf numFmtId="0" fontId="40" fillId="0" borderId="26" xfId="0" applyFont="1" applyBorder="1" applyAlignment="1">
      <alignment/>
    </xf>
    <xf numFmtId="0" fontId="41" fillId="33" borderId="21" xfId="0" applyFont="1" applyFill="1" applyBorder="1" applyAlignment="1">
      <alignment/>
    </xf>
    <xf numFmtId="49" fontId="41" fillId="5" borderId="21" xfId="0" applyNumberFormat="1" applyFont="1" applyFill="1" applyBorder="1" applyAlignment="1" applyProtection="1">
      <alignment/>
      <protection locked="0"/>
    </xf>
    <xf numFmtId="49" fontId="41" fillId="5" borderId="21" xfId="0" applyNumberFormat="1" applyFont="1" applyFill="1" applyBorder="1" applyAlignment="1" applyProtection="1">
      <alignment wrapText="1"/>
      <protection locked="0"/>
    </xf>
    <xf numFmtId="1" fontId="41" fillId="5" borderId="21" xfId="0" applyNumberFormat="1" applyFont="1" applyFill="1" applyBorder="1" applyAlignment="1" applyProtection="1">
      <alignment horizontal="right"/>
      <protection locked="0"/>
    </xf>
    <xf numFmtId="2" fontId="41" fillId="5" borderId="21" xfId="0" applyNumberFormat="1" applyFont="1" applyFill="1" applyBorder="1" applyAlignment="1" applyProtection="1">
      <alignment/>
      <protection locked="0"/>
    </xf>
    <xf numFmtId="43" fontId="41" fillId="5" borderId="21" xfId="0" applyNumberFormat="1" applyFont="1" applyFill="1" applyBorder="1" applyAlignment="1" applyProtection="1">
      <alignment horizontal="center"/>
      <protection locked="0"/>
    </xf>
    <xf numFmtId="43" fontId="41" fillId="5" borderId="22" xfId="0" applyNumberFormat="1" applyFont="1" applyFill="1" applyBorder="1" applyAlignment="1" applyProtection="1">
      <alignment horizontal="center"/>
      <protection locked="0"/>
    </xf>
    <xf numFmtId="0" fontId="40" fillId="0" borderId="27" xfId="0" applyFont="1" applyBorder="1" applyAlignment="1">
      <alignment/>
    </xf>
    <xf numFmtId="0" fontId="41" fillId="33" borderId="13" xfId="0" applyFont="1" applyFill="1" applyBorder="1" applyAlignment="1">
      <alignment/>
    </xf>
    <xf numFmtId="49" fontId="41" fillId="5" borderId="13" xfId="0" applyNumberFormat="1" applyFont="1" applyFill="1" applyBorder="1" applyAlignment="1" applyProtection="1">
      <alignment/>
      <protection locked="0"/>
    </xf>
    <xf numFmtId="49" fontId="41" fillId="5" borderId="13" xfId="0" applyNumberFormat="1" applyFont="1" applyFill="1" applyBorder="1" applyAlignment="1" applyProtection="1">
      <alignment wrapText="1"/>
      <protection locked="0"/>
    </xf>
    <xf numFmtId="165" fontId="41" fillId="5" borderId="13" xfId="0" applyNumberFormat="1" applyFont="1" applyFill="1" applyBorder="1" applyAlignment="1" applyProtection="1">
      <alignment horizontal="right"/>
      <protection locked="0"/>
    </xf>
    <xf numFmtId="2" fontId="41" fillId="5" borderId="13" xfId="0" applyNumberFormat="1" applyFont="1" applyFill="1" applyBorder="1" applyAlignment="1" applyProtection="1">
      <alignment/>
      <protection locked="0"/>
    </xf>
    <xf numFmtId="164" fontId="41" fillId="5" borderId="13" xfId="0" applyNumberFormat="1" applyFont="1" applyFill="1" applyBorder="1" applyAlignment="1" applyProtection="1">
      <alignment horizontal="center"/>
      <protection locked="0"/>
    </xf>
    <xf numFmtId="164" fontId="41" fillId="5" borderId="14" xfId="0" applyNumberFormat="1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 applyProtection="1">
      <alignment/>
      <protection locked="0"/>
    </xf>
    <xf numFmtId="0" fontId="40" fillId="0" borderId="28" xfId="0" applyFont="1" applyBorder="1" applyAlignment="1">
      <alignment/>
    </xf>
    <xf numFmtId="0" fontId="41" fillId="33" borderId="29" xfId="0" applyFont="1" applyFill="1" applyBorder="1" applyAlignment="1" applyProtection="1">
      <alignment/>
      <protection locked="0"/>
    </xf>
    <xf numFmtId="49" fontId="40" fillId="5" borderId="29" xfId="0" applyNumberFormat="1" applyFont="1" applyFill="1" applyBorder="1" applyAlignment="1" applyProtection="1">
      <alignment/>
      <protection locked="0"/>
    </xf>
    <xf numFmtId="49" fontId="40" fillId="5" borderId="29" xfId="0" applyNumberFormat="1" applyFont="1" applyFill="1" applyBorder="1" applyAlignment="1" applyProtection="1">
      <alignment wrapText="1"/>
      <protection locked="0"/>
    </xf>
    <xf numFmtId="165" fontId="40" fillId="5" borderId="29" xfId="0" applyNumberFormat="1" applyFont="1" applyFill="1" applyBorder="1" applyAlignment="1" applyProtection="1">
      <alignment horizontal="right"/>
      <protection locked="0"/>
    </xf>
    <xf numFmtId="2" fontId="40" fillId="5" borderId="29" xfId="0" applyNumberFormat="1" applyFont="1" applyFill="1" applyBorder="1" applyAlignment="1" applyProtection="1">
      <alignment/>
      <protection locked="0"/>
    </xf>
    <xf numFmtId="43" fontId="40" fillId="5" borderId="29" xfId="0" applyNumberFormat="1" applyFont="1" applyFill="1" applyBorder="1" applyAlignment="1" applyProtection="1">
      <alignment horizontal="center"/>
      <protection locked="0"/>
    </xf>
    <xf numFmtId="43" fontId="40" fillId="5" borderId="30" xfId="0" applyNumberFormat="1" applyFont="1" applyFill="1" applyBorder="1" applyAlignment="1" applyProtection="1">
      <alignment horizontal="center"/>
      <protection locked="0"/>
    </xf>
    <xf numFmtId="49" fontId="41" fillId="5" borderId="16" xfId="0" applyNumberFormat="1" applyFont="1" applyFill="1" applyBorder="1" applyAlignment="1" applyProtection="1">
      <alignment wrapText="1"/>
      <protection locked="0"/>
    </xf>
    <xf numFmtId="165" fontId="41" fillId="5" borderId="16" xfId="0" applyNumberFormat="1" applyFont="1" applyFill="1" applyBorder="1" applyAlignment="1" applyProtection="1">
      <alignment horizontal="right"/>
      <protection locked="0"/>
    </xf>
    <xf numFmtId="2" fontId="41" fillId="5" borderId="16" xfId="0" applyNumberFormat="1" applyFont="1" applyFill="1" applyBorder="1" applyAlignment="1" applyProtection="1">
      <alignment/>
      <protection locked="0"/>
    </xf>
    <xf numFmtId="0" fontId="41" fillId="33" borderId="19" xfId="0" applyFont="1" applyFill="1" applyBorder="1" applyAlignment="1" applyProtection="1">
      <alignment/>
      <protection locked="0"/>
    </xf>
    <xf numFmtId="49" fontId="41" fillId="5" borderId="19" xfId="0" applyNumberFormat="1" applyFont="1" applyFill="1" applyBorder="1" applyAlignment="1" applyProtection="1">
      <alignment/>
      <protection locked="0"/>
    </xf>
    <xf numFmtId="49" fontId="41" fillId="5" borderId="19" xfId="0" applyNumberFormat="1" applyFont="1" applyFill="1" applyBorder="1" applyAlignment="1" applyProtection="1">
      <alignment wrapText="1"/>
      <protection locked="0"/>
    </xf>
    <xf numFmtId="165" fontId="41" fillId="5" borderId="19" xfId="0" applyNumberFormat="1" applyFont="1" applyFill="1" applyBorder="1" applyAlignment="1" applyProtection="1">
      <alignment horizontal="right"/>
      <protection locked="0"/>
    </xf>
    <xf numFmtId="2" fontId="41" fillId="5" borderId="19" xfId="0" applyNumberFormat="1" applyFont="1" applyFill="1" applyBorder="1" applyAlignment="1" applyProtection="1">
      <alignment/>
      <protection locked="0"/>
    </xf>
    <xf numFmtId="0" fontId="40" fillId="11" borderId="31" xfId="0" applyFont="1" applyFill="1" applyBorder="1" applyAlignment="1">
      <alignment/>
    </xf>
    <xf numFmtId="0" fontId="41" fillId="11" borderId="24" xfId="0" applyFont="1" applyFill="1" applyBorder="1" applyAlignment="1" applyProtection="1">
      <alignment/>
      <protection locked="0"/>
    </xf>
    <xf numFmtId="49" fontId="40" fillId="11" borderId="24" xfId="0" applyNumberFormat="1" applyFont="1" applyFill="1" applyBorder="1" applyAlignment="1" applyProtection="1">
      <alignment/>
      <protection locked="0"/>
    </xf>
    <xf numFmtId="0" fontId="41" fillId="11" borderId="24" xfId="0" applyFont="1" applyFill="1" applyBorder="1" applyAlignment="1" applyProtection="1">
      <alignment wrapText="1"/>
      <protection locked="0"/>
    </xf>
    <xf numFmtId="165" fontId="41" fillId="11" borderId="24" xfId="0" applyNumberFormat="1" applyFont="1" applyFill="1" applyBorder="1" applyAlignment="1" applyProtection="1">
      <alignment horizontal="right"/>
      <protection locked="0"/>
    </xf>
    <xf numFmtId="2" fontId="41" fillId="11" borderId="24" xfId="0" applyNumberFormat="1" applyFont="1" applyFill="1" applyBorder="1" applyAlignment="1" applyProtection="1">
      <alignment/>
      <protection locked="0"/>
    </xf>
    <xf numFmtId="0" fontId="41" fillId="33" borderId="16" xfId="0" applyFont="1" applyFill="1" applyBorder="1" applyAlignment="1">
      <alignment/>
    </xf>
    <xf numFmtId="165" fontId="41" fillId="5" borderId="21" xfId="0" applyNumberFormat="1" applyFont="1" applyFill="1" applyBorder="1" applyAlignment="1" applyProtection="1">
      <alignment horizontal="right"/>
      <protection locked="0"/>
    </xf>
    <xf numFmtId="0" fontId="41" fillId="0" borderId="27" xfId="0" applyFont="1" applyBorder="1" applyAlignment="1">
      <alignment/>
    </xf>
    <xf numFmtId="166" fontId="41" fillId="5" borderId="13" xfId="0" applyNumberFormat="1" applyFont="1" applyFill="1" applyBorder="1" applyAlignment="1" applyProtection="1">
      <alignment horizontal="center"/>
      <protection locked="0"/>
    </xf>
    <xf numFmtId="166" fontId="41" fillId="5" borderId="14" xfId="0" applyNumberFormat="1" applyFont="1" applyFill="1" applyBorder="1" applyAlignment="1" applyProtection="1">
      <alignment horizontal="center"/>
      <protection locked="0"/>
    </xf>
    <xf numFmtId="0" fontId="41" fillId="5" borderId="13" xfId="0" applyFont="1" applyFill="1" applyBorder="1" applyAlignment="1">
      <alignment/>
    </xf>
    <xf numFmtId="0" fontId="41" fillId="33" borderId="19" xfId="0" applyFont="1" applyFill="1" applyBorder="1" applyAlignment="1">
      <alignment/>
    </xf>
    <xf numFmtId="166" fontId="41" fillId="5" borderId="19" xfId="0" applyNumberFormat="1" applyFont="1" applyFill="1" applyBorder="1" applyAlignment="1" applyProtection="1">
      <alignment/>
      <protection locked="0"/>
    </xf>
    <xf numFmtId="0" fontId="41" fillId="11" borderId="31" xfId="0" applyFont="1" applyFill="1" applyBorder="1" applyAlignment="1">
      <alignment/>
    </xf>
    <xf numFmtId="0" fontId="40" fillId="11" borderId="24" xfId="0" applyFont="1" applyFill="1" applyBorder="1" applyAlignment="1" applyProtection="1">
      <alignment/>
      <protection locked="0"/>
    </xf>
    <xf numFmtId="0" fontId="40" fillId="11" borderId="24" xfId="0" applyFont="1" applyFill="1" applyBorder="1" applyAlignment="1" applyProtection="1">
      <alignment wrapText="1"/>
      <protection locked="0"/>
    </xf>
    <xf numFmtId="165" fontId="40" fillId="11" borderId="24" xfId="0" applyNumberFormat="1" applyFont="1" applyFill="1" applyBorder="1" applyAlignment="1" applyProtection="1">
      <alignment horizontal="right"/>
      <protection locked="0"/>
    </xf>
    <xf numFmtId="166" fontId="40" fillId="11" borderId="24" xfId="0" applyNumberFormat="1" applyFont="1" applyFill="1" applyBorder="1" applyAlignment="1" applyProtection="1">
      <alignment/>
      <protection locked="0"/>
    </xf>
    <xf numFmtId="166" fontId="40" fillId="11" borderId="24" xfId="0" applyNumberFormat="1" applyFont="1" applyFill="1" applyBorder="1" applyAlignment="1" applyProtection="1">
      <alignment horizontal="center"/>
      <protection locked="0"/>
    </xf>
    <xf numFmtId="166" fontId="40" fillId="11" borderId="25" xfId="0" applyNumberFormat="1" applyFont="1" applyFill="1" applyBorder="1" applyAlignment="1" applyProtection="1">
      <alignment horizontal="center"/>
      <protection locked="0"/>
    </xf>
    <xf numFmtId="0" fontId="40" fillId="0" borderId="21" xfId="0" applyFont="1" applyBorder="1" applyAlignment="1">
      <alignment/>
    </xf>
    <xf numFmtId="0" fontId="41" fillId="33" borderId="21" xfId="0" applyFont="1" applyFill="1" applyBorder="1" applyAlignment="1" applyProtection="1">
      <alignment/>
      <protection locked="0"/>
    </xf>
    <xf numFmtId="0" fontId="41" fillId="5" borderId="21" xfId="0" applyFont="1" applyFill="1" applyBorder="1" applyAlignment="1">
      <alignment horizontal="right"/>
    </xf>
    <xf numFmtId="166" fontId="41" fillId="5" borderId="21" xfId="0" applyNumberFormat="1" applyFont="1" applyFill="1" applyBorder="1" applyAlignment="1" applyProtection="1">
      <alignment/>
      <protection locked="0"/>
    </xf>
    <xf numFmtId="166" fontId="41" fillId="5" borderId="21" xfId="0" applyNumberFormat="1" applyFont="1" applyFill="1" applyBorder="1" applyAlignment="1" applyProtection="1">
      <alignment horizontal="center"/>
      <protection locked="0"/>
    </xf>
    <xf numFmtId="166" fontId="41" fillId="5" borderId="22" xfId="0" applyNumberFormat="1" applyFont="1" applyFill="1" applyBorder="1" applyAlignment="1" applyProtection="1">
      <alignment horizontal="center"/>
      <protection locked="0"/>
    </xf>
    <xf numFmtId="0" fontId="40" fillId="0" borderId="13" xfId="0" applyFont="1" applyBorder="1" applyAlignment="1">
      <alignment/>
    </xf>
    <xf numFmtId="0" fontId="41" fillId="5" borderId="13" xfId="0" applyFont="1" applyFill="1" applyBorder="1" applyAlignment="1" applyProtection="1">
      <alignment wrapText="1"/>
      <protection locked="0"/>
    </xf>
    <xf numFmtId="0" fontId="41" fillId="5" borderId="13" xfId="0" applyFont="1" applyFill="1" applyBorder="1" applyAlignment="1">
      <alignment horizontal="center"/>
    </xf>
    <xf numFmtId="0" fontId="41" fillId="5" borderId="13" xfId="0" applyFont="1" applyFill="1" applyBorder="1" applyAlignment="1">
      <alignment horizontal="right"/>
    </xf>
    <xf numFmtId="166" fontId="41" fillId="5" borderId="13" xfId="0" applyNumberFormat="1" applyFont="1" applyFill="1" applyBorder="1" applyAlignment="1" applyProtection="1">
      <alignment/>
      <protection locked="0"/>
    </xf>
    <xf numFmtId="0" fontId="40" fillId="0" borderId="32" xfId="0" applyFont="1" applyBorder="1" applyAlignment="1">
      <alignment/>
    </xf>
    <xf numFmtId="0" fontId="41" fillId="0" borderId="29" xfId="0" applyFont="1" applyBorder="1" applyAlignment="1">
      <alignment/>
    </xf>
    <xf numFmtId="0" fontId="41" fillId="5" borderId="29" xfId="0" applyFont="1" applyFill="1" applyBorder="1" applyAlignment="1">
      <alignment/>
    </xf>
    <xf numFmtId="0" fontId="41" fillId="5" borderId="29" xfId="0" applyFont="1" applyFill="1" applyBorder="1" applyAlignment="1">
      <alignment horizontal="right"/>
    </xf>
    <xf numFmtId="0" fontId="41" fillId="5" borderId="29" xfId="0" applyFont="1" applyFill="1" applyBorder="1" applyAlignment="1">
      <alignment horizontal="center"/>
    </xf>
    <xf numFmtId="0" fontId="41" fillId="5" borderId="30" xfId="0" applyFont="1" applyFill="1" applyBorder="1" applyAlignment="1">
      <alignment horizontal="center"/>
    </xf>
    <xf numFmtId="0" fontId="40" fillId="11" borderId="24" xfId="0" applyFont="1" applyFill="1" applyBorder="1" applyAlignment="1">
      <alignment/>
    </xf>
    <xf numFmtId="0" fontId="41" fillId="11" borderId="24" xfId="0" applyFont="1" applyFill="1" applyBorder="1" applyAlignment="1">
      <alignment/>
    </xf>
    <xf numFmtId="0" fontId="40" fillId="11" borderId="24" xfId="0" applyFont="1" applyFill="1" applyBorder="1" applyAlignment="1">
      <alignment horizontal="right"/>
    </xf>
    <xf numFmtId="0" fontId="40" fillId="11" borderId="24" xfId="0" applyFont="1" applyFill="1" applyBorder="1" applyAlignment="1">
      <alignment horizontal="center"/>
    </xf>
    <xf numFmtId="166" fontId="40" fillId="11" borderId="24" xfId="0" applyNumberFormat="1" applyFont="1" applyFill="1" applyBorder="1" applyAlignment="1">
      <alignment horizontal="center"/>
    </xf>
    <xf numFmtId="166" fontId="40" fillId="11" borderId="25" xfId="0" applyNumberFormat="1" applyFont="1" applyFill="1" applyBorder="1" applyAlignment="1">
      <alignment horizontal="center"/>
    </xf>
    <xf numFmtId="0" fontId="41" fillId="0" borderId="21" xfId="0" applyFont="1" applyBorder="1" applyAlignment="1">
      <alignment/>
    </xf>
    <xf numFmtId="0" fontId="41" fillId="5" borderId="21" xfId="0" applyFont="1" applyFill="1" applyBorder="1" applyAlignment="1">
      <alignment/>
    </xf>
    <xf numFmtId="0" fontId="41" fillId="5" borderId="21" xfId="0" applyFont="1" applyFill="1" applyBorder="1" applyAlignment="1">
      <alignment horizontal="center"/>
    </xf>
    <xf numFmtId="0" fontId="41" fillId="0" borderId="13" xfId="0" applyFont="1" applyBorder="1" applyAlignment="1">
      <alignment/>
    </xf>
    <xf numFmtId="165" fontId="41" fillId="5" borderId="13" xfId="0" applyNumberFormat="1" applyFont="1" applyFill="1" applyBorder="1" applyAlignment="1">
      <alignment horizontal="right"/>
    </xf>
    <xf numFmtId="0" fontId="41" fillId="11" borderId="13" xfId="0" applyFont="1" applyFill="1" applyBorder="1" applyAlignment="1">
      <alignment/>
    </xf>
    <xf numFmtId="0" fontId="40" fillId="11" borderId="13" xfId="0" applyFont="1" applyFill="1" applyBorder="1" applyAlignment="1">
      <alignment/>
    </xf>
    <xf numFmtId="0" fontId="40" fillId="11" borderId="13" xfId="0" applyFont="1" applyFill="1" applyBorder="1" applyAlignment="1">
      <alignment horizontal="right"/>
    </xf>
    <xf numFmtId="0" fontId="40" fillId="11" borderId="13" xfId="0" applyFont="1" applyFill="1" applyBorder="1" applyAlignment="1">
      <alignment horizontal="center"/>
    </xf>
    <xf numFmtId="166" fontId="40" fillId="11" borderId="13" xfId="0" applyNumberFormat="1" applyFont="1" applyFill="1" applyBorder="1" applyAlignment="1">
      <alignment horizontal="center"/>
    </xf>
    <xf numFmtId="166" fontId="40" fillId="11" borderId="14" xfId="0" applyNumberFormat="1" applyFont="1" applyFill="1" applyBorder="1" applyAlignment="1">
      <alignment horizontal="center"/>
    </xf>
    <xf numFmtId="0" fontId="41" fillId="17" borderId="29" xfId="0" applyFont="1" applyFill="1" applyBorder="1" applyAlignment="1">
      <alignment/>
    </xf>
    <xf numFmtId="0" fontId="42" fillId="17" borderId="29" xfId="0" applyFont="1" applyFill="1" applyBorder="1" applyAlignment="1">
      <alignment/>
    </xf>
    <xf numFmtId="0" fontId="42" fillId="17" borderId="29" xfId="0" applyFont="1" applyFill="1" applyBorder="1" applyAlignment="1">
      <alignment horizontal="right"/>
    </xf>
    <xf numFmtId="0" fontId="42" fillId="17" borderId="29" xfId="0" applyFont="1" applyFill="1" applyBorder="1" applyAlignment="1">
      <alignment horizontal="center"/>
    </xf>
    <xf numFmtId="0" fontId="42" fillId="17" borderId="30" xfId="0" applyFont="1" applyFill="1" applyBorder="1" applyAlignment="1">
      <alignment horizontal="center"/>
    </xf>
    <xf numFmtId="0" fontId="41" fillId="0" borderId="0" xfId="0" applyFont="1" applyAlignment="1">
      <alignment/>
    </xf>
    <xf numFmtId="14" fontId="41" fillId="5" borderId="13" xfId="0" applyNumberFormat="1" applyFont="1" applyFill="1" applyBorder="1" applyAlignment="1" applyProtection="1">
      <alignment/>
      <protection locked="0"/>
    </xf>
    <xf numFmtId="0" fontId="41" fillId="5" borderId="33" xfId="0" applyFont="1" applyFill="1" applyBorder="1" applyAlignment="1" applyProtection="1">
      <alignment/>
      <protection locked="0"/>
    </xf>
    <xf numFmtId="0" fontId="41" fillId="5" borderId="34" xfId="0" applyFont="1" applyFill="1" applyBorder="1" applyAlignment="1" applyProtection="1">
      <alignment/>
      <protection locked="0"/>
    </xf>
    <xf numFmtId="0" fontId="41" fillId="0" borderId="35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90" zoomScalePageLayoutView="0" workbookViewId="0" topLeftCell="A1">
      <selection activeCell="I6" sqref="I6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9" width="9.57421875" style="0" bestFit="1" customWidth="1"/>
    <col min="10" max="10" width="11.28125" style="0" customWidth="1"/>
  </cols>
  <sheetData>
    <row r="1" spans="1:10" ht="15.75">
      <c r="A1" s="117" t="s">
        <v>0</v>
      </c>
      <c r="B1" s="119" t="s">
        <v>25</v>
      </c>
      <c r="C1" s="120"/>
      <c r="D1" s="121"/>
      <c r="E1" s="117" t="s">
        <v>1</v>
      </c>
      <c r="F1" s="34"/>
      <c r="G1" s="117"/>
      <c r="H1" s="117"/>
      <c r="I1" s="117" t="s">
        <v>2</v>
      </c>
      <c r="J1" s="118">
        <v>44749</v>
      </c>
    </row>
    <row r="2" spans="1:10" ht="16.5" thickBot="1">
      <c r="A2" s="117"/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24" t="s">
        <v>13</v>
      </c>
      <c r="B4" s="25" t="s">
        <v>14</v>
      </c>
      <c r="C4" s="26" t="s">
        <v>26</v>
      </c>
      <c r="D4" s="27" t="s">
        <v>27</v>
      </c>
      <c r="E4" s="28" t="s">
        <v>28</v>
      </c>
      <c r="F4" s="29"/>
      <c r="G4" s="30">
        <v>173.13</v>
      </c>
      <c r="H4" s="30">
        <v>5.49</v>
      </c>
      <c r="I4" s="30">
        <v>4.53</v>
      </c>
      <c r="J4" s="31">
        <v>27.6</v>
      </c>
    </row>
    <row r="5" spans="1:10" ht="19.5" customHeight="1">
      <c r="A5" s="32"/>
      <c r="B5" s="33" t="s">
        <v>15</v>
      </c>
      <c r="C5" s="34" t="s">
        <v>29</v>
      </c>
      <c r="D5" s="35" t="s">
        <v>16</v>
      </c>
      <c r="E5" s="36">
        <v>0.00625</v>
      </c>
      <c r="F5" s="37"/>
      <c r="G5" s="38">
        <v>20.904</v>
      </c>
      <c r="H5" s="38">
        <v>0.106</v>
      </c>
      <c r="I5" s="38">
        <v>0</v>
      </c>
      <c r="J5" s="39">
        <v>5.12</v>
      </c>
    </row>
    <row r="6" spans="1:10" ht="19.5" customHeight="1">
      <c r="A6" s="32"/>
      <c r="B6" s="33"/>
      <c r="C6" s="34" t="str">
        <f>'[1]Лист1 (2)'!$N$125</f>
        <v>Промышленное производство</v>
      </c>
      <c r="D6" s="35" t="s">
        <v>30</v>
      </c>
      <c r="E6" s="36">
        <v>0.03333333333333333</v>
      </c>
      <c r="F6" s="37"/>
      <c r="G6" s="38">
        <v>34</v>
      </c>
      <c r="H6" s="6">
        <v>1</v>
      </c>
      <c r="I6" s="6">
        <v>0.4</v>
      </c>
      <c r="J6" s="12">
        <v>6.6</v>
      </c>
    </row>
    <row r="7" spans="1:10" ht="19.5" customHeight="1">
      <c r="A7" s="32"/>
      <c r="B7" s="40"/>
      <c r="C7" s="34" t="str">
        <f>'[1]Лист1 (2)'!$N$125</f>
        <v>Промышленное производство</v>
      </c>
      <c r="D7" s="35" t="s">
        <v>31</v>
      </c>
      <c r="E7" s="36">
        <v>0.1</v>
      </c>
      <c r="F7" s="37"/>
      <c r="G7" s="38">
        <v>26</v>
      </c>
      <c r="H7" s="38">
        <v>0</v>
      </c>
      <c r="I7" s="38">
        <v>0</v>
      </c>
      <c r="J7" s="39">
        <v>6.5</v>
      </c>
    </row>
    <row r="8" spans="1:10" ht="19.5" customHeight="1" thickBot="1">
      <c r="A8" s="41"/>
      <c r="B8" s="42"/>
      <c r="C8" s="43"/>
      <c r="D8" s="44"/>
      <c r="E8" s="45"/>
      <c r="F8" s="46"/>
      <c r="G8" s="47"/>
      <c r="H8" s="47"/>
      <c r="I8" s="47"/>
      <c r="J8" s="48"/>
    </row>
    <row r="9" spans="1:10" ht="19.5" customHeight="1">
      <c r="A9" s="24" t="s">
        <v>17</v>
      </c>
      <c r="B9" s="25"/>
      <c r="C9" s="34" t="str">
        <f>'[1]Лист1 (2)'!$N$125</f>
        <v>Промышленное производство</v>
      </c>
      <c r="D9" s="49" t="s">
        <v>63</v>
      </c>
      <c r="E9" s="50">
        <v>0.008333333333333333</v>
      </c>
      <c r="F9" s="51"/>
      <c r="G9" s="9">
        <v>90.36</v>
      </c>
      <c r="H9" s="10">
        <v>2.04</v>
      </c>
      <c r="I9" s="9">
        <v>3</v>
      </c>
      <c r="J9" s="11">
        <v>13.8</v>
      </c>
    </row>
    <row r="10" spans="1:10" ht="19.5" customHeight="1" thickBot="1">
      <c r="A10" s="32"/>
      <c r="B10" s="52"/>
      <c r="C10" s="53"/>
      <c r="D10" s="54"/>
      <c r="E10" s="55"/>
      <c r="F10" s="56"/>
      <c r="G10" s="13"/>
      <c r="H10" s="14"/>
      <c r="I10" s="13"/>
      <c r="J10" s="15"/>
    </row>
    <row r="11" spans="1:10" ht="19.5" customHeight="1" thickBot="1">
      <c r="A11" s="57"/>
      <c r="B11" s="58"/>
      <c r="C11" s="59" t="s">
        <v>32</v>
      </c>
      <c r="D11" s="60"/>
      <c r="E11" s="61"/>
      <c r="F11" s="62"/>
      <c r="G11" s="22">
        <f>SUM(G4:G10)</f>
        <v>344.394</v>
      </c>
      <c r="H11" s="22">
        <f>SUM(H4:H10)</f>
        <v>8.636</v>
      </c>
      <c r="I11" s="22">
        <f>SUM(I4:I10)</f>
        <v>7.930000000000001</v>
      </c>
      <c r="J11" s="23">
        <f>SUM(J4:J10)</f>
        <v>59.620000000000005</v>
      </c>
    </row>
    <row r="12" spans="1:10" ht="19.5" customHeight="1">
      <c r="A12" s="32" t="s">
        <v>18</v>
      </c>
      <c r="B12" s="63" t="s">
        <v>19</v>
      </c>
      <c r="C12" s="34" t="s">
        <v>60</v>
      </c>
      <c r="D12" s="27" t="s">
        <v>61</v>
      </c>
      <c r="E12" s="64">
        <v>0.03333333333333333</v>
      </c>
      <c r="F12" s="29"/>
      <c r="G12" s="16">
        <v>38.8</v>
      </c>
      <c r="H12" s="16">
        <v>0.37</v>
      </c>
      <c r="I12" s="16">
        <v>3.04</v>
      </c>
      <c r="J12" s="17">
        <v>2.49</v>
      </c>
    </row>
    <row r="13" spans="1:10" ht="27.75" customHeight="1">
      <c r="A13" s="65"/>
      <c r="B13" s="33" t="s">
        <v>20</v>
      </c>
      <c r="C13" s="34" t="s">
        <v>33</v>
      </c>
      <c r="D13" s="35" t="s">
        <v>34</v>
      </c>
      <c r="E13" s="36" t="s">
        <v>35</v>
      </c>
      <c r="F13" s="37"/>
      <c r="G13" s="4">
        <v>75.44</v>
      </c>
      <c r="H13" s="4">
        <v>2.97</v>
      </c>
      <c r="I13" s="4">
        <v>3.72</v>
      </c>
      <c r="J13" s="7">
        <v>7.52</v>
      </c>
    </row>
    <row r="14" spans="1:10" ht="19.5" customHeight="1">
      <c r="A14" s="65"/>
      <c r="B14" s="33" t="s">
        <v>21</v>
      </c>
      <c r="C14" s="34" t="s">
        <v>36</v>
      </c>
      <c r="D14" s="35" t="s">
        <v>37</v>
      </c>
      <c r="E14" s="36">
        <v>0.02</v>
      </c>
      <c r="F14" s="37"/>
      <c r="G14" s="4">
        <v>75.74</v>
      </c>
      <c r="H14" s="4">
        <v>8.3</v>
      </c>
      <c r="I14" s="4">
        <v>4.58</v>
      </c>
      <c r="J14" s="7">
        <v>0.33</v>
      </c>
    </row>
    <row r="15" spans="1:10" ht="19.5" customHeight="1">
      <c r="A15" s="65"/>
      <c r="B15" s="33" t="s">
        <v>22</v>
      </c>
      <c r="C15" s="34" t="s">
        <v>38</v>
      </c>
      <c r="D15" s="35" t="s">
        <v>39</v>
      </c>
      <c r="E15" s="36">
        <v>0.00909090909090909</v>
      </c>
      <c r="F15" s="37"/>
      <c r="G15" s="66">
        <v>108.39</v>
      </c>
      <c r="H15" s="66">
        <v>2.72</v>
      </c>
      <c r="I15" s="66">
        <v>3.99</v>
      </c>
      <c r="J15" s="67">
        <v>15.4</v>
      </c>
    </row>
    <row r="16" spans="1:10" ht="19.5" customHeight="1">
      <c r="A16" s="65"/>
      <c r="B16" s="33" t="s">
        <v>40</v>
      </c>
      <c r="C16" s="34" t="s">
        <v>41</v>
      </c>
      <c r="D16" s="35" t="s">
        <v>42</v>
      </c>
      <c r="E16" s="36">
        <v>0.006666666666666667</v>
      </c>
      <c r="F16" s="37"/>
      <c r="G16" s="5">
        <v>50</v>
      </c>
      <c r="H16" s="5">
        <v>0.7</v>
      </c>
      <c r="I16" s="5">
        <v>0</v>
      </c>
      <c r="J16" s="8">
        <v>11.8</v>
      </c>
    </row>
    <row r="17" spans="1:10" ht="19.5" customHeight="1">
      <c r="A17" s="65"/>
      <c r="B17" s="33" t="s">
        <v>24</v>
      </c>
      <c r="C17" s="34" t="str">
        <f>'[1]Лист1 (2)'!$N$125</f>
        <v>Промышленное производство</v>
      </c>
      <c r="D17" s="35" t="s">
        <v>43</v>
      </c>
      <c r="E17" s="36">
        <v>0.04</v>
      </c>
      <c r="F17" s="68"/>
      <c r="G17" s="66">
        <v>58.79</v>
      </c>
      <c r="H17" s="5">
        <v>2.12</v>
      </c>
      <c r="I17" s="5">
        <v>0.87</v>
      </c>
      <c r="J17" s="8">
        <v>10.62</v>
      </c>
    </row>
    <row r="18" spans="1:10" ht="19.5" customHeight="1" thickBot="1">
      <c r="A18" s="65"/>
      <c r="B18" s="69" t="s">
        <v>23</v>
      </c>
      <c r="C18" s="53" t="str">
        <f>'[1]Лист1 (2)'!$N$125</f>
        <v>Промышленное производство</v>
      </c>
      <c r="D18" s="54" t="s">
        <v>44</v>
      </c>
      <c r="E18" s="55">
        <v>0.04</v>
      </c>
      <c r="F18" s="70"/>
      <c r="G18" s="18">
        <v>58.85</v>
      </c>
      <c r="H18" s="18">
        <v>2</v>
      </c>
      <c r="I18" s="18">
        <v>0.25</v>
      </c>
      <c r="J18" s="19">
        <v>12.15</v>
      </c>
    </row>
    <row r="19" spans="1:10" ht="19.5" customHeight="1" thickBot="1">
      <c r="A19" s="71"/>
      <c r="B19" s="58"/>
      <c r="C19" s="72" t="s">
        <v>45</v>
      </c>
      <c r="D19" s="73"/>
      <c r="E19" s="74"/>
      <c r="F19" s="75"/>
      <c r="G19" s="76">
        <f>SUM(G12:G18)</f>
        <v>466.01000000000005</v>
      </c>
      <c r="H19" s="76">
        <f>SUM(H12:H18)</f>
        <v>19.18</v>
      </c>
      <c r="I19" s="76">
        <f>SUM(I12:I18)</f>
        <v>16.45</v>
      </c>
      <c r="J19" s="77">
        <f>SUM(J12:J18)</f>
        <v>60.31</v>
      </c>
    </row>
    <row r="20" spans="1:10" ht="19.5" customHeight="1">
      <c r="A20" s="78" t="s">
        <v>46</v>
      </c>
      <c r="B20" s="79"/>
      <c r="C20" s="26" t="s">
        <v>49</v>
      </c>
      <c r="D20" s="27" t="s">
        <v>50</v>
      </c>
      <c r="E20" s="80" t="s">
        <v>51</v>
      </c>
      <c r="F20" s="81"/>
      <c r="G20" s="82">
        <v>450.5</v>
      </c>
      <c r="H20" s="82">
        <v>36.34</v>
      </c>
      <c r="I20" s="82">
        <v>21.46</v>
      </c>
      <c r="J20" s="83">
        <v>28</v>
      </c>
    </row>
    <row r="21" spans="1:10" ht="15.75">
      <c r="A21" s="84"/>
      <c r="B21" s="33" t="s">
        <v>40</v>
      </c>
      <c r="C21" s="34" t="s">
        <v>47</v>
      </c>
      <c r="D21" s="85" t="s">
        <v>48</v>
      </c>
      <c r="E21" s="36">
        <v>0.005555555555555556</v>
      </c>
      <c r="F21" s="68"/>
      <c r="G21" s="86">
        <v>73.44</v>
      </c>
      <c r="H21" s="5">
        <v>0.48</v>
      </c>
      <c r="I21" s="5">
        <v>0</v>
      </c>
      <c r="J21" s="8">
        <v>17.88</v>
      </c>
    </row>
    <row r="22" spans="1:10" ht="15.75">
      <c r="A22" s="84"/>
      <c r="B22" s="33"/>
      <c r="C22" s="68"/>
      <c r="D22" s="35" t="s">
        <v>64</v>
      </c>
      <c r="E22" s="87" t="s">
        <v>62</v>
      </c>
      <c r="F22" s="68"/>
      <c r="G22" s="86">
        <v>46.7</v>
      </c>
      <c r="H22" s="5">
        <v>0.42</v>
      </c>
      <c r="I22" s="5">
        <v>0.42</v>
      </c>
      <c r="J22" s="8">
        <v>10.31</v>
      </c>
    </row>
    <row r="23" spans="1:10" ht="15.75">
      <c r="A23" s="84"/>
      <c r="B23" s="33" t="s">
        <v>24</v>
      </c>
      <c r="C23" s="34" t="str">
        <f>'[1]Лист1 (2)'!$N$125</f>
        <v>Промышленное производство</v>
      </c>
      <c r="D23" s="35" t="s">
        <v>43</v>
      </c>
      <c r="E23" s="36">
        <v>0.04</v>
      </c>
      <c r="F23" s="68"/>
      <c r="G23" s="66">
        <v>58.79</v>
      </c>
      <c r="H23" s="5">
        <v>2.12</v>
      </c>
      <c r="I23" s="5">
        <v>0.87</v>
      </c>
      <c r="J23" s="8">
        <v>10.62</v>
      </c>
    </row>
    <row r="24" spans="1:10" ht="15.75">
      <c r="A24" s="84"/>
      <c r="B24" s="33" t="s">
        <v>23</v>
      </c>
      <c r="C24" s="34" t="str">
        <f>'[1]Лист1 (2)'!$N$125</f>
        <v>Промышленное производство</v>
      </c>
      <c r="D24" s="35" t="s">
        <v>44</v>
      </c>
      <c r="E24" s="36">
        <v>0.04</v>
      </c>
      <c r="F24" s="88"/>
      <c r="G24" s="5">
        <v>58.85</v>
      </c>
      <c r="H24" s="5">
        <v>2</v>
      </c>
      <c r="I24" s="5">
        <v>0.25</v>
      </c>
      <c r="J24" s="8">
        <v>12.15</v>
      </c>
    </row>
    <row r="25" spans="1:10" ht="16.5" thickBot="1">
      <c r="A25" s="89"/>
      <c r="B25" s="90"/>
      <c r="C25" s="91"/>
      <c r="D25" s="91"/>
      <c r="E25" s="92"/>
      <c r="F25" s="91"/>
      <c r="G25" s="93"/>
      <c r="H25" s="93"/>
      <c r="I25" s="93"/>
      <c r="J25" s="94"/>
    </row>
    <row r="26" spans="1:10" ht="16.5" thickBot="1">
      <c r="A26" s="95"/>
      <c r="B26" s="96"/>
      <c r="C26" s="95" t="s">
        <v>52</v>
      </c>
      <c r="D26" s="95"/>
      <c r="E26" s="97"/>
      <c r="F26" s="95"/>
      <c r="G26" s="98">
        <f>SUM(G21:G25)</f>
        <v>237.78</v>
      </c>
      <c r="H26" s="99">
        <f>SUM(H21:H25)</f>
        <v>5.02</v>
      </c>
      <c r="I26" s="99">
        <f>SUM(I21:I25)</f>
        <v>1.54</v>
      </c>
      <c r="J26" s="100">
        <f>SUM(J21:J25)</f>
        <v>50.959999999999994</v>
      </c>
    </row>
    <row r="27" spans="1:10" ht="15.75">
      <c r="A27" s="78" t="s">
        <v>53</v>
      </c>
      <c r="B27" s="101"/>
      <c r="C27" s="26" t="s">
        <v>54</v>
      </c>
      <c r="D27" s="27" t="s">
        <v>55</v>
      </c>
      <c r="E27" s="80" t="s">
        <v>56</v>
      </c>
      <c r="F27" s="102"/>
      <c r="G27" s="103">
        <v>88.05</v>
      </c>
      <c r="H27" s="20">
        <v>4.66</v>
      </c>
      <c r="I27" s="20">
        <v>3.33</v>
      </c>
      <c r="J27" s="21">
        <v>9.86</v>
      </c>
    </row>
    <row r="28" spans="1:10" ht="15.75">
      <c r="A28" s="104"/>
      <c r="B28" s="104"/>
      <c r="C28" s="34" t="str">
        <f>'[1]Лист1 (2)'!$N$125</f>
        <v>Промышленное производство</v>
      </c>
      <c r="D28" s="35" t="s">
        <v>57</v>
      </c>
      <c r="E28" s="105">
        <v>0.02</v>
      </c>
      <c r="F28" s="68"/>
      <c r="G28" s="86">
        <v>81.55</v>
      </c>
      <c r="H28" s="5">
        <v>2.7</v>
      </c>
      <c r="I28" s="5">
        <v>0.75</v>
      </c>
      <c r="J28" s="8">
        <v>16</v>
      </c>
    </row>
    <row r="29" spans="1:10" ht="15.75">
      <c r="A29" s="106"/>
      <c r="B29" s="106"/>
      <c r="C29" s="107" t="s">
        <v>58</v>
      </c>
      <c r="D29" s="107"/>
      <c r="E29" s="108"/>
      <c r="F29" s="107"/>
      <c r="G29" s="109">
        <f>SUM(G27:G28)</f>
        <v>169.6</v>
      </c>
      <c r="H29" s="110">
        <f>SUM(H27:H28)</f>
        <v>7.36</v>
      </c>
      <c r="I29" s="110">
        <f>SUM(I27:I28)</f>
        <v>4.08</v>
      </c>
      <c r="J29" s="111">
        <f>SUM(J27:J28)</f>
        <v>25.86</v>
      </c>
    </row>
    <row r="30" spans="1:10" ht="16.5" thickBot="1">
      <c r="A30" s="112"/>
      <c r="B30" s="112"/>
      <c r="C30" s="113" t="s">
        <v>59</v>
      </c>
      <c r="D30" s="113"/>
      <c r="E30" s="114"/>
      <c r="F30" s="113"/>
      <c r="G30" s="115">
        <v>1667.294</v>
      </c>
      <c r="H30" s="115">
        <v>76.536</v>
      </c>
      <c r="I30" s="115">
        <v>51.35</v>
      </c>
      <c r="J30" s="116">
        <v>224.75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2022-07-07T00:55:19Z</dcterms:modified>
  <cp:category/>
  <cp:version/>
  <cp:contentType/>
  <cp:contentStatus/>
</cp:coreProperties>
</file>